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360" yWindow="60" windowWidth="11610" windowHeight="8445" tabRatio="697"/>
  </bookViews>
  <sheets>
    <sheet name="Fundamentacion- Motivacion" sheetId="1" r:id="rId1"/>
    <sheet name="A. Eficaz" sheetId="2" r:id="rId2"/>
    <sheet name="B. Eficiente" sheetId="5" r:id="rId3"/>
    <sheet name="C. Consistente" sheetId="6" r:id="rId4"/>
    <sheet name="D. Claro" sheetId="8" r:id="rId5"/>
    <sheet name="E. Coherente" sheetId="9" r:id="rId6"/>
    <sheet name="F.Delimita responsabilidades" sheetId="10" r:id="rId7"/>
    <sheet name="G.Derechos humanos y equidad" sheetId="11" r:id="rId8"/>
    <sheet name="H.Delimita responsabilidade (2" sheetId="12" r:id="rId9"/>
    <sheet name="Hoja1" sheetId="13" r:id="rId10"/>
    <sheet name="Hoja2" sheetId="14" r:id="rId11"/>
    <sheet name="Hoja3" sheetId="15" r:id="rId12"/>
  </sheets>
  <definedNames>
    <definedName name="_xlnm.Print_Area" localSheetId="1">'A. Eficaz'!$A$1:$K$28</definedName>
    <definedName name="_xlnm.Print_Area" localSheetId="2">'B. Eficiente'!$A$1:$J$22</definedName>
    <definedName name="_xlnm.Print_Area" localSheetId="3">'C. Consistente'!$A$1:$J$205</definedName>
    <definedName name="_xlnm.Print_Area" localSheetId="4">'D. Claro'!$A$1:$J$29</definedName>
    <definedName name="_xlnm.Print_Area" localSheetId="5">'E. Coherente'!$A$1:$J$30</definedName>
    <definedName name="_xlnm.Print_Area" localSheetId="6">'F.Delimita responsabilidades'!$A$1:$J$22</definedName>
    <definedName name="_xlnm.Print_Area" localSheetId="0">'Fundamentacion- Motivacion'!$A$1:$L$162</definedName>
    <definedName name="_xlnm.Print_Area" localSheetId="7">'G.Derechos humanos y equidad'!$A$1:$J$28</definedName>
    <definedName name="_xlnm.Print_Area" localSheetId="8">'H.Delimita responsabilidade (2'!$A$1:$J$18</definedName>
  </definedNames>
  <calcPr calcId="145621"/>
</workbook>
</file>

<file path=xl/calcChain.xml><?xml version="1.0" encoding="utf-8"?>
<calcChain xmlns="http://schemas.openxmlformats.org/spreadsheetml/2006/main">
  <c r="K26" i="11" l="1"/>
  <c r="L25" i="11"/>
  <c r="L23" i="11"/>
  <c r="L21" i="11"/>
  <c r="L19" i="11"/>
  <c r="L17" i="11"/>
  <c r="I30" i="11" l="1"/>
  <c r="I27" i="11" s="1"/>
  <c r="D154" i="1" s="1"/>
  <c r="L16" i="10"/>
  <c r="L18" i="10"/>
  <c r="L20" i="10"/>
  <c r="L14" i="10"/>
  <c r="I24" i="10" l="1"/>
  <c r="I22" i="10" s="1"/>
  <c r="L14" i="9"/>
  <c r="L16" i="9"/>
  <c r="L18" i="9"/>
  <c r="L20" i="9"/>
  <c r="L22" i="9"/>
  <c r="L24" i="9"/>
  <c r="L26" i="9"/>
  <c r="L28" i="9"/>
  <c r="L28" i="8"/>
  <c r="L26" i="8"/>
  <c r="L24" i="8"/>
  <c r="L22" i="8"/>
  <c r="L20" i="8"/>
  <c r="L18" i="8"/>
  <c r="L16" i="8"/>
  <c r="L14" i="8"/>
  <c r="L203" i="6"/>
  <c r="L201" i="6"/>
  <c r="L199" i="6"/>
  <c r="L195" i="6"/>
  <c r="L193" i="6"/>
  <c r="L19" i="5"/>
  <c r="L17" i="5"/>
  <c r="L15" i="5"/>
  <c r="M24" i="2"/>
  <c r="M22" i="2"/>
  <c r="L24" i="2"/>
  <c r="M26" i="2"/>
  <c r="M17" i="2"/>
  <c r="K21" i="10"/>
  <c r="I24" i="5" l="1"/>
  <c r="I22" i="5" s="1"/>
  <c r="I207" i="6"/>
  <c r="I205" i="6" s="1"/>
  <c r="I32" i="8"/>
  <c r="I30" i="8" s="1"/>
  <c r="I32" i="9"/>
  <c r="I30" i="9" s="1"/>
  <c r="K156" i="1" s="1"/>
  <c r="K157" i="1"/>
  <c r="M13" i="2"/>
  <c r="L13" i="2"/>
  <c r="L22" i="2"/>
  <c r="M15" i="2"/>
  <c r="I30" i="2" l="1"/>
  <c r="I28" i="2" s="1"/>
  <c r="K153" i="1"/>
  <c r="L153" i="1" s="1"/>
  <c r="K155" i="1"/>
  <c r="L155" i="1" s="1"/>
  <c r="K154" i="1"/>
  <c r="L154" i="1" s="1"/>
  <c r="K152" i="1" l="1"/>
  <c r="K158" i="1" s="1"/>
  <c r="L152" i="1" l="1"/>
  <c r="L158" i="1" s="1"/>
  <c r="J160" i="1" s="1"/>
</calcChain>
</file>

<file path=xl/sharedStrings.xml><?xml version="1.0" encoding="utf-8"?>
<sst xmlns="http://schemas.openxmlformats.org/spreadsheetml/2006/main" count="279" uniqueCount="215">
  <si>
    <t>Unidad administrativa responsable del diseño o elaboración del documento normativo:</t>
  </si>
  <si>
    <t>Adscripción:</t>
  </si>
  <si>
    <t>I.1. Nombre del documento normativo</t>
  </si>
  <si>
    <t>Institución:</t>
  </si>
  <si>
    <t>Nombre del ordenamiento o disposición</t>
  </si>
  <si>
    <t>Artículo, numeral o fracción aplicable</t>
  </si>
  <si>
    <t>I.2. Objetivo del documento normativo</t>
  </si>
  <si>
    <t>Materia:</t>
  </si>
  <si>
    <t>Tipo de documento:</t>
  </si>
  <si>
    <t>Constitución</t>
  </si>
  <si>
    <t>Tratado Internacional</t>
  </si>
  <si>
    <t>Ley</t>
  </si>
  <si>
    <t>Código</t>
  </si>
  <si>
    <t>Reglamento</t>
  </si>
  <si>
    <t>Decreto</t>
  </si>
  <si>
    <t>Acuerdo</t>
  </si>
  <si>
    <t>Programa</t>
  </si>
  <si>
    <t>Plan</t>
  </si>
  <si>
    <t>Norma</t>
  </si>
  <si>
    <t>Lineamientos</t>
  </si>
  <si>
    <t>Bases</t>
  </si>
  <si>
    <t>Políticas</t>
  </si>
  <si>
    <t>Criterios</t>
  </si>
  <si>
    <t>Modelo</t>
  </si>
  <si>
    <t>Estatuto</t>
  </si>
  <si>
    <t>Servicios Personales</t>
  </si>
  <si>
    <t>Recursos Materiales</t>
  </si>
  <si>
    <t>Transparencia y Acceso a la Información</t>
  </si>
  <si>
    <t>Tecnologías de la Información</t>
  </si>
  <si>
    <t>Adquisiciones, Arrendamientos y Obra Pública</t>
  </si>
  <si>
    <t>Aviso *</t>
  </si>
  <si>
    <t>Formato *</t>
  </si>
  <si>
    <t>Guía *</t>
  </si>
  <si>
    <t>Instructivo *</t>
  </si>
  <si>
    <t>Manual</t>
  </si>
  <si>
    <t>Nota *</t>
  </si>
  <si>
    <t>Oficio</t>
  </si>
  <si>
    <t>Oficio Circular *</t>
  </si>
  <si>
    <t>Reglas *</t>
  </si>
  <si>
    <t>Comunicado *</t>
  </si>
  <si>
    <t>Contrato</t>
  </si>
  <si>
    <t>Organización y simple funcionamiento Interno</t>
  </si>
  <si>
    <t>Circular *</t>
  </si>
  <si>
    <t>Recursos Financieros</t>
  </si>
  <si>
    <t>Convenio</t>
  </si>
  <si>
    <t>Otro    (Favor de especificar en celda L24)</t>
  </si>
  <si>
    <t>Otro     (Favor de especificar en celda: L27)</t>
  </si>
  <si>
    <t>Manual de Organización</t>
  </si>
  <si>
    <t>Manual de Procedimientos</t>
  </si>
  <si>
    <t>Procedimientos Específicos*</t>
  </si>
  <si>
    <t>I.    Datos del proyecto normativo</t>
  </si>
  <si>
    <t>II.    Fundamentación del Proyecto Normativo</t>
  </si>
  <si>
    <t xml:space="preserve">III.    Motivación del Proyecto normativo </t>
  </si>
  <si>
    <t xml:space="preserve">II.1. Fundamento jurídico </t>
  </si>
  <si>
    <t xml:space="preserve">   A. ¿Alguna ley u ordenamiento obliga a emitir el documento normativo?</t>
  </si>
  <si>
    <t>A</t>
  </si>
  <si>
    <t>Eficiente</t>
  </si>
  <si>
    <t>Eficaz</t>
  </si>
  <si>
    <t>Cumple</t>
  </si>
  <si>
    <t>No Cumple</t>
  </si>
  <si>
    <t>B</t>
  </si>
  <si>
    <t>Consistente</t>
  </si>
  <si>
    <t>C</t>
  </si>
  <si>
    <t>D</t>
  </si>
  <si>
    <t xml:space="preserve"> </t>
  </si>
  <si>
    <t>Contiene términos de uso común en lugar de expresiones arcaicas o rebuscadas.</t>
  </si>
  <si>
    <t>Contiene definiciones para evitar la vaguedad y ambigüedad del documento.</t>
  </si>
  <si>
    <t>Contiene oraciones formuladas en sentido positivo en lugar de negativo.</t>
  </si>
  <si>
    <t>Contiene siglas precedidas de la denominación completa del nombre o concepto referido sólo la primera vez que se utiliza en el texto.</t>
  </si>
  <si>
    <t>Contiene términos precisos que se usan de manera consistente en todo el documento.</t>
  </si>
  <si>
    <t>Formato de Justificación  Regulatoria</t>
  </si>
  <si>
    <t>Existen precedentes o un diagnóstico integral que avale que las disposiciones del documento normativo producirán los efectos esperados por el emisor.</t>
  </si>
  <si>
    <t xml:space="preserve">La denominación del documento normativo: </t>
  </si>
  <si>
    <t>3.3.</t>
  </si>
  <si>
    <t>El documento normativo no requiere de la emisión o aplicación de regulación complementaria, para cumplir con sus objetivos.</t>
  </si>
  <si>
    <t>Para saber si su documento normativo cuenta con este atributo de calidad regulatoria, primero identifique y en su caso llene los datos que aparece a continuación:</t>
  </si>
  <si>
    <t xml:space="preserve">II.2.  Ordenamientos de igual jerarquía que se ubican dentro del mismo tema o materia en que se 
encuentra el documento normativo:          </t>
  </si>
  <si>
    <t>En caso afirmativo, especifique de manera breve y concisa, por qué es necesario actualizar la regulación  y en qué consiste  esta última.</t>
  </si>
  <si>
    <t>Total: 100%</t>
  </si>
  <si>
    <t>Ponderación de cada condición:</t>
  </si>
  <si>
    <t>Sus disposiciones no contradicen ni se contraponen con el marco normativo vigente.</t>
  </si>
  <si>
    <t>Sus disposiciones no duplican preceptos ya existentes en el marco normativo vigente.</t>
  </si>
  <si>
    <t xml:space="preserve">  A. ¿Existe alguna problemática que hace necesaria la emisión del documento normativo?</t>
  </si>
  <si>
    <t>En caso afirmativo, especifique de manera breve y concisa, en qué consiste dicha problemática y cómo es que el documento normativo la resolverá o atenderá:</t>
  </si>
  <si>
    <t xml:space="preserve">    B. ¿El documento normativo es necesario como parte de una mejora continua, o para evitar obsolescencia o para cumplir con una instrucción de algún superior?</t>
  </si>
  <si>
    <t>Tipo de Documento:</t>
  </si>
  <si>
    <t>Materia/Tema:</t>
  </si>
  <si>
    <t>Circular</t>
  </si>
  <si>
    <t>Reglas</t>
  </si>
  <si>
    <t>Comunicado  *</t>
  </si>
  <si>
    <t>Constitución *</t>
  </si>
  <si>
    <t>Decreto *</t>
  </si>
  <si>
    <t>Directriz *</t>
  </si>
  <si>
    <t>Disposiciones *</t>
  </si>
  <si>
    <t>Formato  *</t>
  </si>
  <si>
    <t>Guía  *</t>
  </si>
  <si>
    <t>Instructivo  *</t>
  </si>
  <si>
    <t>Ley *</t>
  </si>
  <si>
    <t>Modelo *</t>
  </si>
  <si>
    <t>Nota  *</t>
  </si>
  <si>
    <t>Oficio Circular  *</t>
  </si>
  <si>
    <t>Órden *</t>
  </si>
  <si>
    <t>Plan *</t>
  </si>
  <si>
    <t>Tratado Internacional *</t>
  </si>
  <si>
    <t>Otro *(Precise en D10)</t>
  </si>
  <si>
    <t>Adquisiciones, arrendamientos y obra pública</t>
  </si>
  <si>
    <t>Recursos financieros</t>
  </si>
  <si>
    <t>Recursos materiales</t>
  </si>
  <si>
    <t>Recursos humanos/ servicios personales</t>
  </si>
  <si>
    <t>Tecnologías de la información (tic´s)</t>
  </si>
  <si>
    <t>Transparencia y acceso a la información</t>
  </si>
  <si>
    <t>Marco normativo referencial</t>
  </si>
  <si>
    <t>Existen disposiciones directamente enfocadas a atender o resolver la problemática o situación para la que se creó dicha regulación.</t>
  </si>
  <si>
    <t>Las autorizaciones, decisiones, aprobaciones o resoluciones que deriven del documento normativo:</t>
  </si>
  <si>
    <t>» Están diseñadas para emitirse de manera automática y sin ninguna valoración subjetiva, considerando solamente si se cumplieron o no los requisitos o condiciones que previamente se hayan fijado.</t>
  </si>
  <si>
    <t>» En su defecto, si se emiten de forma subjetiva o discrecional, existen reglas, criterios o parámetros objetivos que aseguren homogeneidad, transparencia, imparcialidad y equidad en las mismas.</t>
  </si>
  <si>
    <t>Un documento normativo es EFICIENTE cuando cumple con las siguientes condiciones:</t>
  </si>
  <si>
    <t>» Tienen un valor o utilidad para los procesos o procedimientos en que aplican.</t>
  </si>
  <si>
    <t>» Son estrictamente indispensables y no pueden ser sustituidas por información o validaciones que obtenga  el área requirente de otras unidades administrativas o sistemas internos.</t>
  </si>
  <si>
    <t>Un documento normativo es CONSISTENTE cuando cumple con las siguientes condiciones:</t>
  </si>
  <si>
    <t>Atributos de Calidad Regulatoria</t>
  </si>
  <si>
    <t>A. Eficaz</t>
  </si>
  <si>
    <t>B. Eficiente</t>
  </si>
  <si>
    <t>C. Consistente</t>
  </si>
  <si>
    <t>D. Claro</t>
  </si>
  <si>
    <t>» Anuncia con claridad los objetivos o tema que regula.</t>
  </si>
  <si>
    <t xml:space="preserve">Cuando cumple al 70% las siguientes condiciones </t>
  </si>
  <si>
    <t xml:space="preserve">Cuando cumple al 65% las siguientes condiciones </t>
  </si>
  <si>
    <t>Claro</t>
  </si>
  <si>
    <t>Un documento normativo es CLARO cuando cumple con las siguientes condiciones:</t>
  </si>
  <si>
    <t>Ponderación obtenida:</t>
  </si>
  <si>
    <t>Actualizado a</t>
  </si>
  <si>
    <t>Para el análisis normativo de la regulación interna.</t>
  </si>
  <si>
    <t xml:space="preserve">Mínimo requerido: </t>
  </si>
  <si>
    <t>RESULTADO:</t>
  </si>
  <si>
    <t>Evita textos que no necesariamente implican mandatos o reglas y que pueden ser simplemente argumentativos o justificativos.</t>
  </si>
  <si>
    <t>Auditoria y control</t>
  </si>
  <si>
    <t>Marco Normativo Interno de operación (sustantivo)</t>
  </si>
  <si>
    <t>Catalogo *</t>
  </si>
  <si>
    <t>Procedimiento(s) *</t>
  </si>
  <si>
    <t>N/A</t>
  </si>
  <si>
    <t>Las obligaciones que derivan del documento normativo expresan claramente: el sujeto obligado, los plazos y en su caso los medios para cumplirlas.</t>
  </si>
  <si>
    <t>Las obligaciones, cargas o requerimientos de información que impone el documento normativo:</t>
  </si>
  <si>
    <t>» Tienen sustento en ordenamientos de mayor jerarquía.</t>
  </si>
  <si>
    <t>En caso afirmativo, especifique de manera breve y concisa, cuáles son los fines u objetivos que conforme al mandato previsto en esa ley u ordenamiento, debe lograr el documento normativo.</t>
  </si>
  <si>
    <t>Grado de CR:</t>
  </si>
  <si>
    <t>Las disposiciones del documento normativo pueden ser aplicadas de forma homogénea y no generan vacíos ni indefinición.</t>
  </si>
  <si>
    <t>Auditoria y Control</t>
  </si>
  <si>
    <t>Artículos de aplicación específica</t>
  </si>
  <si>
    <t xml:space="preserve">Cuando cumple al 55% las siguientes condiciones </t>
  </si>
  <si>
    <r>
      <t>Las disposiciones del documento normativo pueden ser cumplidas en la realidad</t>
    </r>
    <r>
      <rPr>
        <sz val="9"/>
        <rFont val="Soberana Sans"/>
        <family val="3"/>
      </rPr>
      <t xml:space="preserve"> (material o jurídicamente)</t>
    </r>
    <r>
      <rPr>
        <sz val="10"/>
        <rFont val="Soberana Sans"/>
        <family val="3"/>
      </rPr>
      <t>.</t>
    </r>
  </si>
  <si>
    <r>
      <t xml:space="preserve">II.1.  Ordenamientos de </t>
    </r>
    <r>
      <rPr>
        <b/>
        <sz val="10"/>
        <rFont val="Soberana Sans"/>
        <family val="3"/>
      </rPr>
      <t>jerarquía superior</t>
    </r>
    <r>
      <rPr>
        <sz val="10"/>
        <rFont val="Soberana Sans"/>
        <family val="3"/>
      </rPr>
      <t xml:space="preserve"> que regulan la misma materia o tema del documento 
normativo:</t>
    </r>
  </si>
  <si>
    <r>
      <t xml:space="preserve">II.3.  Ordenamientos o instrumentos de </t>
    </r>
    <r>
      <rPr>
        <b/>
        <sz val="10"/>
        <rFont val="Soberana Sans"/>
        <family val="3"/>
      </rPr>
      <t>menor jerarquía</t>
    </r>
    <r>
      <rPr>
        <sz val="10"/>
        <rFont val="Soberana Sans"/>
        <family val="3"/>
      </rPr>
      <t xml:space="preserve"> que se ubican por debajo del documento 
normativo o que se vinculan directa o indirectamente con su implantación, operación o realización:</t>
    </r>
  </si>
  <si>
    <r>
      <t xml:space="preserve">» Es congruente con el tipo de regulación a que corresponde el documento normativo. 
</t>
    </r>
    <r>
      <rPr>
        <sz val="9"/>
        <rFont val="Soberana Sans"/>
        <family val="3"/>
      </rPr>
      <t>(Homologación normativa. Ejemplo: Lineamientos, Acuerdo, etc.)</t>
    </r>
  </si>
  <si>
    <r>
      <t xml:space="preserve">» No excede de 200 caracteres </t>
    </r>
    <r>
      <rPr>
        <sz val="9"/>
        <rFont val="Soberana Sans"/>
        <family val="3"/>
      </rPr>
      <t>(incluyendo letras, números y espacios)</t>
    </r>
  </si>
  <si>
    <r>
      <t xml:space="preserve">Evita palabras, transcripciones o repeticiones innecesarias 
</t>
    </r>
    <r>
      <rPr>
        <sz val="9"/>
        <rFont val="Soberana Sans"/>
        <family val="3"/>
      </rPr>
      <t>(Muletillas, redundancias, grupos de palabras que se pueden sustituir por una sola, palabras que no agregan información relevante).</t>
    </r>
  </si>
  <si>
    <r>
      <t xml:space="preserve">Contiene oraciones y párrafos breves.                                                                  </t>
    </r>
    <r>
      <rPr>
        <sz val="9"/>
        <rFont val="Soberana Sans"/>
        <family val="3"/>
      </rPr>
      <t>(Oraciones con máximo 50 palabras y en su caso, párrafos compuestos por máximo 10 oraciones)</t>
    </r>
  </si>
  <si>
    <r>
      <t xml:space="preserve">Contiene oraciones estructuradas de manera lógica al utilizar el orden más simple </t>
    </r>
    <r>
      <rPr>
        <sz val="9"/>
        <rFont val="Soberana Sans"/>
        <family val="3"/>
      </rPr>
      <t>(sujeto, verbo y predicado)</t>
    </r>
    <r>
      <rPr>
        <sz val="10"/>
        <rFont val="Soberana Sans"/>
        <family val="3"/>
      </rPr>
      <t>.</t>
    </r>
  </si>
  <si>
    <r>
      <t xml:space="preserve">Identifica las secciones o apartados del documento con literales y números </t>
    </r>
    <r>
      <rPr>
        <sz val="9"/>
        <rFont val="Soberana Sans"/>
        <family val="3"/>
      </rPr>
      <t>(cuidando su secuencia y sin mezclarlos)</t>
    </r>
    <r>
      <rPr>
        <sz val="10"/>
        <rFont val="Soberana Sans"/>
        <family val="3"/>
      </rPr>
      <t>.</t>
    </r>
  </si>
  <si>
    <r>
      <t>III.1.</t>
    </r>
    <r>
      <rPr>
        <sz val="10"/>
        <rFont val="Soberana Sans"/>
        <family val="3"/>
      </rPr>
      <t xml:space="preserve"> Razones que </t>
    </r>
    <r>
      <rPr>
        <b/>
        <sz val="10"/>
        <rFont val="Soberana Sans"/>
        <family val="3"/>
      </rPr>
      <t>jurídica o administrativamente</t>
    </r>
    <r>
      <rPr>
        <sz val="10"/>
        <rFont val="Soberana Sans"/>
        <family val="3"/>
      </rPr>
      <t xml:space="preserve"> hacen necesaria la expedición del proyecto. </t>
    </r>
  </si>
  <si>
    <r>
      <t xml:space="preserve">    </t>
    </r>
    <r>
      <rPr>
        <b/>
        <sz val="10"/>
        <rFont val="Soberana Sans"/>
        <family val="3"/>
      </rPr>
      <t>III.2.</t>
    </r>
    <r>
      <rPr>
        <sz val="10"/>
        <rFont val="Soberana Sans"/>
        <family val="3"/>
      </rPr>
      <t xml:space="preserve"> Razones que </t>
    </r>
    <r>
      <rPr>
        <b/>
        <sz val="10"/>
        <rFont val="Soberana Sans"/>
        <family val="3"/>
      </rPr>
      <t xml:space="preserve">operativamente </t>
    </r>
    <r>
      <rPr>
        <sz val="10"/>
        <rFont val="Soberana Sans"/>
        <family val="3"/>
      </rPr>
      <t xml:space="preserve">hacen necesaria la expedición del proyecto. </t>
    </r>
  </si>
  <si>
    <r>
      <t xml:space="preserve">IMPORTANTE. </t>
    </r>
    <r>
      <rPr>
        <sz val="12"/>
        <color indexed="63"/>
        <rFont val="Soberana Sans"/>
        <family val="3"/>
      </rPr>
      <t>Continúe el llenado de este formato en las siguientes pestañas, para obtener el grado de calidad regulatoria del instrumento.</t>
    </r>
  </si>
  <si>
    <r>
      <t xml:space="preserve">Un documento normativo es </t>
    </r>
    <r>
      <rPr>
        <b/>
        <sz val="10"/>
        <rFont val="Soberana Sans"/>
        <family val="3"/>
      </rPr>
      <t>EFICAZ</t>
    </r>
    <r>
      <rPr>
        <sz val="10"/>
        <rFont val="Soberana Sans"/>
        <family val="3"/>
      </rPr>
      <t xml:space="preserve"> cuando cumple con las siguientes condiciones:</t>
    </r>
  </si>
  <si>
    <t>E</t>
  </si>
  <si>
    <t>Coherente</t>
  </si>
  <si>
    <t>Cada hipotesis prevista tiene una forma de resolverse explícita en el documento</t>
  </si>
  <si>
    <t>Las hipótesis previstas carecen de casos genéricos dificiles de presentarse</t>
  </si>
  <si>
    <t>En caso de presentarse varias hipótesis respecto de un mismo asunto, el documento prevée la solución específica para cada caso</t>
  </si>
  <si>
    <t>Para el cumplimiento de la norma no es necesario aplicar juicios de valor</t>
  </si>
  <si>
    <t>Un documento normativo es COHERENTE cuando cumple con las siguientes condiciones:</t>
  </si>
  <si>
    <t>Un documento normativo es COHERENTE cuando la norma no es reduntante ni contradictoria, implica la identificación respecto a si la norma es congruente con el resto de actuaciones y objetivos de las políticas públicas y regulaciones relacionadas</t>
  </si>
  <si>
    <t>F</t>
  </si>
  <si>
    <t>Delimita responsabilidades</t>
  </si>
  <si>
    <t>Un documento normativo DELIMITA RESPONSABILIDADES cuando se determinan claramente los órganos responsables de la ejecución y control de las medidas en las mismas</t>
  </si>
  <si>
    <t>Un documento normativo es DELIMITA RESPONSABILIDADES cuando cumple con las siguientes condiciones:</t>
  </si>
  <si>
    <t xml:space="preserve">Cuando cumple al 75% las siguientes condiciones </t>
  </si>
  <si>
    <t>Determina tramos de control en la que se delimita la intervención de todas las autoridades como es supervisión, coordinación, operación y seguimiento</t>
  </si>
  <si>
    <t>Un documento normativo es EFICIENTE cuando  los “beneficios” que genera son mayores a los “costos” que implica su cumplimiento y estos últimos están justificados y son razonables.</t>
  </si>
  <si>
    <t>Un documento normativo es EFICAZ cuando su contenido es el apropiado para alcanzar los objetivos para el que fue creado.</t>
  </si>
  <si>
    <t>La norma es EFICAZ:</t>
  </si>
  <si>
    <t>La norma es EFICIENTE:</t>
  </si>
  <si>
    <t>La norma es CONSISTENTE:</t>
  </si>
  <si>
    <t>Un documento normativo es CONSISTENTE cuando su estructura y contenido están estandarizados y sus disposiciones son congruentes con el marco normativo vigente.</t>
  </si>
  <si>
    <t>Un documento normativo es CLARO, cuando está escrito de forma sencilla y precisa, para que sea fácilmente entendible.</t>
  </si>
  <si>
    <t>La norma es COHERENTE:</t>
  </si>
  <si>
    <t>Indica las autoridades que intervienen</t>
  </si>
  <si>
    <t>Prevée el debido cumplimiento de la norma por parte de las partes que intervienen en el proceso</t>
  </si>
  <si>
    <t>La norma DELIMITA RESPONSABILIDADES:</t>
  </si>
  <si>
    <t>E. Coherente</t>
  </si>
  <si>
    <t>F. Delimita Responsabilidades</t>
  </si>
  <si>
    <t>Las hipótesis planteadas respetan la normatividad superior</t>
  </si>
  <si>
    <t>La norma es CLARA:</t>
  </si>
  <si>
    <t>Versión 1.0</t>
  </si>
  <si>
    <t>SEP</t>
  </si>
  <si>
    <t>Instituto Nacional de Antropología e Historia</t>
  </si>
  <si>
    <t>INAH-CNDI</t>
  </si>
  <si>
    <t>G</t>
  </si>
  <si>
    <r>
      <t xml:space="preserve">El documento se elaboró con pleno respeto a los Derechos Humanos </t>
    </r>
    <r>
      <rPr>
        <sz val="8"/>
        <rFont val="Soberana Sans"/>
        <family val="3"/>
      </rPr>
      <t xml:space="preserve">(http://www.cndh.org.mx/Que_son_Derechos_Humanos) </t>
    </r>
  </si>
  <si>
    <r>
      <t xml:space="preserve">El documento incorpora los principios de oportunidad, igualdad y no disciminación  </t>
    </r>
    <r>
      <rPr>
        <sz val="8"/>
        <rFont val="Soberana Sans"/>
        <family val="3"/>
      </rPr>
      <t>(http://www.inmujeres.gob.mx/inmujeres/images/stories/normateca/legislacion2014/lgimh.pdf)</t>
    </r>
  </si>
  <si>
    <t>La redacción contempla lenguaje No Sexista</t>
  </si>
  <si>
    <t>Perspectiva de derechos humanos, de género, etnicidad, o incorpora principios de oportunidad, igualdad y no discriminación</t>
  </si>
  <si>
    <t>Un documento normativo  DELIMITA RESPONSABILIDADES cuando cumple con las siguientes condiciones:</t>
  </si>
  <si>
    <t>En caso de que el documento requiera participación de la comunidad es abierta y no limitativa</t>
  </si>
  <si>
    <r>
      <t>El documento se elaboró con pleno respeto a la Equidad de Género (</t>
    </r>
    <r>
      <rPr>
        <sz val="8"/>
        <rFont val="Soberana Sans"/>
        <family val="3"/>
      </rPr>
      <t>http://www.inmujeres.gob.mx/inmujeres/index.php/programas/modelo-de-equidad-de-genero)</t>
    </r>
  </si>
  <si>
    <t>El documento contempla las perspectivas de derechos humanos, de género, etnicidad, o incorpora principios de oportunidad, igualdad y no discriminación</t>
  </si>
  <si>
    <t>Programas Nacionales de 
Derechos Humanos, Igualdad 
de Oportunidades y
No discriminación</t>
  </si>
  <si>
    <t>La norma contempla la Perspectiva de derechos humanos, de género, etnicidad, o incorpora principios de oportunidad, igualdad y no discriminación</t>
  </si>
  <si>
    <t>SI</t>
  </si>
  <si>
    <t>NO</t>
  </si>
  <si>
    <t>A continuación se indican otros criterios de calidad regulatoria, indique si la propuesta de documento cumple o no con estos criterios</t>
  </si>
  <si>
    <r>
      <rPr>
        <b/>
        <sz val="10"/>
        <rFont val="Soberana Sans"/>
        <family val="3"/>
      </rPr>
      <t>Justificación Empírica</t>
    </r>
    <r>
      <rPr>
        <sz val="10"/>
        <rFont val="Soberana Sans"/>
        <family val="3"/>
      </rPr>
      <t xml:space="preserve"> 
(Su aplicación se encuentra fundada en la experiencia o en la práctica que proporciona conocimiento o habilidad para hacer algo)</t>
    </r>
  </si>
  <si>
    <r>
      <rPr>
        <b/>
        <sz val="10"/>
        <rFont val="Soberana Sans"/>
        <family val="3"/>
      </rPr>
      <t>Transferencia de conocimientos</t>
    </r>
    <r>
      <rPr>
        <sz val="10"/>
        <rFont val="Soberana Sans"/>
        <family val="3"/>
      </rPr>
      <t xml:space="preserve"> 
(Permite la transferencia de competencioas y conocimiento tácito al explícito, es decir, retoma los conocimientos individuales existentes y los formaliza para su aplicación general y futura)</t>
    </r>
  </si>
  <si>
    <r>
      <rPr>
        <b/>
        <sz val="10"/>
        <rFont val="Soberana Sans"/>
        <family val="3"/>
      </rPr>
      <t>Rendición de cuentas</t>
    </r>
    <r>
      <rPr>
        <sz val="10"/>
        <rFont val="Soberana Sans"/>
        <family val="3"/>
      </rPr>
      <t xml:space="preserve"> 
(La norma incluye una rendición de cuentas clara, permite dar seguimiento a las acciones y define las cisecuencias de su incumplimiento)</t>
    </r>
  </si>
  <si>
    <r>
      <rPr>
        <b/>
        <sz val="10"/>
        <rFont val="Soberana Sans"/>
        <family val="3"/>
      </rPr>
      <t>Genera valor para los procesos</t>
    </r>
    <r>
      <rPr>
        <sz val="10"/>
        <rFont val="Soberana Sans"/>
        <family val="3"/>
      </rPr>
      <t xml:space="preserve">
(La normar regula actividades con valor añadido para el proceso, es decir, no es necesaria su modificación ya que no regula actividades sin valor añadido para la  ejecución del proceso)</t>
    </r>
  </si>
  <si>
    <t>Otros Criterios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</si>
</sst>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Soberana Sans"/>
      <family val="3"/>
    </font>
    <font>
      <sz val="10"/>
      <color indexed="63"/>
      <name val="Soberana Sans"/>
      <family val="3"/>
    </font>
    <font>
      <sz val="6"/>
      <name val="Soberana Sans"/>
      <family val="3"/>
    </font>
    <font>
      <i/>
      <sz val="10"/>
      <name val="Soberana Sans"/>
      <family val="3"/>
    </font>
    <font>
      <sz val="8.5"/>
      <color indexed="63"/>
      <name val="Soberana Sans"/>
      <family val="3"/>
    </font>
    <font>
      <sz val="9"/>
      <name val="Soberana Sans"/>
      <family val="3"/>
    </font>
    <font>
      <b/>
      <i/>
      <sz val="10"/>
      <name val="Soberana Sans"/>
      <family val="3"/>
    </font>
    <font>
      <sz val="8"/>
      <color indexed="63"/>
      <name val="Soberana Sans"/>
      <family val="3"/>
    </font>
    <font>
      <b/>
      <sz val="10"/>
      <name val="Soberana Sans"/>
      <family val="3"/>
    </font>
    <font>
      <sz val="7"/>
      <color indexed="63"/>
      <name val="Soberana Sans"/>
      <family val="3"/>
    </font>
    <font>
      <sz val="8"/>
      <name val="Soberana Sans"/>
      <family val="3"/>
    </font>
    <font>
      <b/>
      <sz val="8"/>
      <name val="Soberana Sans"/>
      <family val="3"/>
    </font>
    <font>
      <b/>
      <sz val="9"/>
      <color indexed="17"/>
      <name val="Soberana Sans"/>
      <family val="3"/>
    </font>
    <font>
      <b/>
      <sz val="12"/>
      <color indexed="63"/>
      <name val="Soberana Sans"/>
      <family val="3"/>
    </font>
    <font>
      <sz val="12"/>
      <color indexed="63"/>
      <name val="Soberana Sans"/>
      <family val="3"/>
    </font>
    <font>
      <b/>
      <sz val="9"/>
      <color indexed="63"/>
      <name val="Soberana Sans"/>
      <family val="3"/>
    </font>
    <font>
      <sz val="10"/>
      <color indexed="10"/>
      <name val="Soberana Sans"/>
      <family val="3"/>
    </font>
    <font>
      <sz val="4"/>
      <color indexed="9"/>
      <name val="Soberana Sans"/>
      <family val="3"/>
    </font>
    <font>
      <sz val="10"/>
      <color indexed="9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sz val="10"/>
      <name val="Arial"/>
      <family val="2"/>
    </font>
    <font>
      <b/>
      <sz val="11"/>
      <color theme="0"/>
      <name val="Soberana Sans"/>
      <family val="3"/>
    </font>
    <font>
      <b/>
      <sz val="10"/>
      <color theme="0"/>
      <name val="Soberana Sans"/>
      <family val="3"/>
    </font>
    <font>
      <sz val="10"/>
      <color theme="0"/>
      <name val="Soberana Sans"/>
      <family val="3"/>
    </font>
    <font>
      <b/>
      <sz val="12"/>
      <color theme="0"/>
      <name val="Soberana Sans"/>
      <family val="3"/>
    </font>
    <font>
      <b/>
      <sz val="9"/>
      <color theme="0"/>
      <name val="Soberana Sans"/>
      <family val="3"/>
    </font>
    <font>
      <b/>
      <sz val="8"/>
      <color theme="0"/>
      <name val="Soberana Sans"/>
      <family val="3"/>
    </font>
    <font>
      <b/>
      <sz val="13"/>
      <color theme="0"/>
      <name val="Soberana Sans"/>
      <family val="3"/>
    </font>
    <font>
      <b/>
      <sz val="16"/>
      <color theme="0"/>
      <name val="Soberana Sans"/>
      <family val="3"/>
    </font>
    <font>
      <b/>
      <sz val="11"/>
      <name val="Soberana Sans"/>
      <family val="3"/>
    </font>
    <font>
      <b/>
      <sz val="9"/>
      <name val="Soberana Sans"/>
      <family val="3"/>
    </font>
    <font>
      <sz val="7"/>
      <color indexed="23"/>
      <name val="Soberana Sans"/>
      <family val="3"/>
    </font>
    <font>
      <sz val="7"/>
      <color rgb="FF808080"/>
      <name val="Soberana Sans"/>
      <family val="3"/>
    </font>
    <font>
      <sz val="7"/>
      <name val="Soberana Sans"/>
      <family val="3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31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0" xfId="0" applyFont="1" applyBorder="1"/>
    <xf numFmtId="0" fontId="3" fillId="0" borderId="1" xfId="0" applyFont="1" applyBorder="1"/>
    <xf numFmtId="0" fontId="3" fillId="0" borderId="9" xfId="0" applyFont="1" applyBorder="1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/>
    <xf numFmtId="9" fontId="4" fillId="0" borderId="0" xfId="0" applyNumberFormat="1" applyFont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3" fillId="0" borderId="2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3" fillId="6" borderId="0" xfId="0" applyFont="1" applyFill="1"/>
    <xf numFmtId="0" fontId="3" fillId="6" borderId="0" xfId="0" applyFont="1" applyFill="1" applyAlignment="1">
      <alignment horizontal="right"/>
    </xf>
    <xf numFmtId="9" fontId="4" fillId="0" borderId="0" xfId="0" applyNumberFormat="1" applyFont="1" applyAlignment="1">
      <alignment horizontal="center" vertical="top" wrapText="1"/>
    </xf>
    <xf numFmtId="0" fontId="3" fillId="0" borderId="3" xfId="0" applyFont="1" applyFill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 indent="2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Protection="1"/>
    <xf numFmtId="0" fontId="3" fillId="2" borderId="0" xfId="0" applyFont="1" applyFill="1" applyProtection="1"/>
    <xf numFmtId="0" fontId="3" fillId="0" borderId="0" xfId="0" applyFont="1" applyProtection="1"/>
    <xf numFmtId="0" fontId="3" fillId="0" borderId="0" xfId="0" applyFont="1" applyAlignment="1" applyProtection="1"/>
    <xf numFmtId="0" fontId="11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wrapText="1"/>
    </xf>
    <xf numFmtId="0" fontId="3" fillId="3" borderId="8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wrapText="1"/>
    </xf>
    <xf numFmtId="0" fontId="13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3" fillId="2" borderId="0" xfId="0" applyFont="1" applyFill="1" applyAlignment="1" applyProtection="1"/>
    <xf numFmtId="0" fontId="13" fillId="2" borderId="0" xfId="0" applyFont="1" applyFill="1" applyProtection="1"/>
    <xf numFmtId="0" fontId="3" fillId="4" borderId="0" xfId="0" applyFont="1" applyFill="1" applyBorder="1" applyProtection="1"/>
    <xf numFmtId="0" fontId="3" fillId="0" borderId="0" xfId="0" applyFont="1" applyFill="1" applyBorder="1" applyProtection="1"/>
    <xf numFmtId="0" fontId="3" fillId="4" borderId="0" xfId="0" applyFont="1" applyFill="1" applyBorder="1" applyAlignment="1" applyProtection="1">
      <alignment horizontal="center"/>
    </xf>
    <xf numFmtId="0" fontId="19" fillId="4" borderId="0" xfId="0" applyFont="1" applyFill="1" applyBorder="1" applyProtection="1"/>
    <xf numFmtId="9" fontId="21" fillId="4" borderId="0" xfId="0" applyNumberFormat="1" applyFont="1" applyFill="1" applyBorder="1" applyProtection="1"/>
    <xf numFmtId="9" fontId="21" fillId="2" borderId="0" xfId="0" applyNumberFormat="1" applyFont="1" applyFill="1" applyBorder="1" applyProtection="1"/>
    <xf numFmtId="49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vertical="center"/>
      <protection locked="0" hidden="1"/>
    </xf>
    <xf numFmtId="0" fontId="3" fillId="0" borderId="0" xfId="0" applyFont="1" applyBorder="1" applyAlignment="1" applyProtection="1">
      <alignment horizontal="left" vertical="center" wrapText="1"/>
    </xf>
    <xf numFmtId="0" fontId="3" fillId="4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8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center" vertical="center"/>
    </xf>
    <xf numFmtId="0" fontId="19" fillId="4" borderId="0" xfId="0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vertical="center"/>
    </xf>
    <xf numFmtId="0" fontId="3" fillId="0" borderId="0" xfId="0" applyFont="1" applyBorder="1" applyProtection="1"/>
    <xf numFmtId="0" fontId="3" fillId="0" borderId="7" xfId="0" applyFont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6" borderId="0" xfId="0" applyFont="1" applyFill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16" xfId="0" applyFont="1" applyFill="1" applyBorder="1" applyAlignment="1" applyProtection="1">
      <alignment horizontal="left"/>
      <protection locked="0"/>
    </xf>
    <xf numFmtId="0" fontId="3" fillId="0" borderId="8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wrapText="1"/>
    </xf>
    <xf numFmtId="0" fontId="6" fillId="2" borderId="21" xfId="0" applyFont="1" applyFill="1" applyBorder="1" applyAlignment="1" applyProtection="1">
      <alignment wrapText="1"/>
    </xf>
    <xf numFmtId="9" fontId="3" fillId="0" borderId="0" xfId="0" applyNumberFormat="1" applyFont="1"/>
    <xf numFmtId="0" fontId="3" fillId="6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/>
    <xf numFmtId="0" fontId="2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31" xfId="0" applyFont="1" applyFill="1" applyBorder="1" applyAlignment="1" applyProtection="1">
      <alignment vertical="center"/>
    </xf>
    <xf numFmtId="0" fontId="3" fillId="3" borderId="32" xfId="0" applyFont="1" applyFill="1" applyBorder="1" applyAlignment="1">
      <alignment vertical="center"/>
    </xf>
    <xf numFmtId="0" fontId="3" fillId="11" borderId="8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9" fontId="4" fillId="0" borderId="0" xfId="0" applyNumberFormat="1" applyFont="1"/>
    <xf numFmtId="0" fontId="22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Protection="1"/>
    <xf numFmtId="9" fontId="3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3" fillId="6" borderId="0" xfId="2" applyNumberFormat="1" applyFont="1" applyFill="1"/>
    <xf numFmtId="1" fontId="3" fillId="0" borderId="0" xfId="0" applyNumberFormat="1" applyFont="1"/>
    <xf numFmtId="1" fontId="3" fillId="6" borderId="0" xfId="0" applyNumberFormat="1" applyFont="1" applyFill="1"/>
    <xf numFmtId="1" fontId="22" fillId="0" borderId="0" xfId="0" applyNumberFormat="1" applyFont="1" applyAlignment="1">
      <alignment horizontal="center" vertical="center"/>
    </xf>
    <xf numFmtId="1" fontId="3" fillId="6" borderId="0" xfId="0" applyNumberFormat="1" applyFont="1" applyFill="1" applyAlignment="1">
      <alignment vertical="center"/>
    </xf>
    <xf numFmtId="2" fontId="3" fillId="0" borderId="30" xfId="0" applyNumberFormat="1" applyFont="1" applyBorder="1" applyAlignment="1">
      <alignment vertical="center"/>
    </xf>
    <xf numFmtId="2" fontId="3" fillId="0" borderId="36" xfId="0" applyNumberFormat="1" applyFont="1" applyBorder="1" applyAlignment="1">
      <alignment vertical="center"/>
    </xf>
    <xf numFmtId="2" fontId="3" fillId="3" borderId="33" xfId="0" applyNumberFormat="1" applyFont="1" applyFill="1" applyBorder="1" applyAlignment="1">
      <alignment vertical="center"/>
    </xf>
    <xf numFmtId="0" fontId="27" fillId="2" borderId="0" xfId="0" applyFont="1" applyFill="1" applyProtection="1"/>
    <xf numFmtId="0" fontId="29" fillId="9" borderId="8" xfId="0" applyFont="1" applyFill="1" applyBorder="1" applyAlignment="1">
      <alignment horizontal="center" vertical="center"/>
    </xf>
    <xf numFmtId="0" fontId="29" fillId="9" borderId="8" xfId="0" applyFont="1" applyFill="1" applyBorder="1" applyAlignment="1">
      <alignment vertical="center"/>
    </xf>
    <xf numFmtId="0" fontId="29" fillId="9" borderId="8" xfId="0" applyFont="1" applyFill="1" applyBorder="1" applyAlignment="1">
      <alignment horizontal="center"/>
    </xf>
    <xf numFmtId="0" fontId="30" fillId="9" borderId="8" xfId="0" applyFont="1" applyFill="1" applyBorder="1" applyAlignment="1" applyProtection="1">
      <alignment horizontal="center" vertical="center" wrapText="1"/>
    </xf>
    <xf numFmtId="0" fontId="26" fillId="9" borderId="8" xfId="0" applyFont="1" applyFill="1" applyBorder="1" applyAlignment="1">
      <alignment horizontal="center"/>
    </xf>
    <xf numFmtId="0" fontId="11" fillId="0" borderId="0" xfId="0" applyFont="1" applyBorder="1" applyAlignment="1" applyProtection="1">
      <alignment wrapText="1"/>
    </xf>
    <xf numFmtId="1" fontId="33" fillId="0" borderId="0" xfId="0" applyNumberFormat="1" applyFont="1" applyAlignment="1">
      <alignment horizontal="center"/>
    </xf>
    <xf numFmtId="0" fontId="35" fillId="2" borderId="0" xfId="0" applyFont="1" applyFill="1" applyBorder="1" applyAlignment="1" applyProtection="1">
      <alignment horizontal="left" vertical="top"/>
    </xf>
    <xf numFmtId="0" fontId="36" fillId="2" borderId="0" xfId="0" applyFont="1" applyFill="1" applyBorder="1" applyAlignment="1" applyProtection="1">
      <alignment horizontal="left" vertical="top"/>
    </xf>
    <xf numFmtId="14" fontId="35" fillId="2" borderId="0" xfId="0" applyNumberFormat="1" applyFont="1" applyFill="1" applyBorder="1" applyAlignment="1" applyProtection="1">
      <alignment horizontal="left" vertical="top"/>
    </xf>
    <xf numFmtId="0" fontId="37" fillId="2" borderId="0" xfId="0" applyFont="1" applyFill="1" applyBorder="1" applyAlignment="1" applyProtection="1">
      <alignment horizontal="left" vertical="top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1" fontId="19" fillId="4" borderId="42" xfId="0" applyNumberFormat="1" applyFont="1" applyFill="1" applyBorder="1" applyAlignment="1" applyProtection="1">
      <alignment horizontal="center" vertical="center" wrapText="1"/>
    </xf>
    <xf numFmtId="1" fontId="19" fillId="4" borderId="45" xfId="0" applyNumberFormat="1" applyFont="1" applyFill="1" applyBorder="1" applyAlignment="1" applyProtection="1">
      <alignment horizontal="center" vertical="center" wrapText="1"/>
    </xf>
    <xf numFmtId="1" fontId="19" fillId="4" borderId="48" xfId="0" applyNumberFormat="1" applyFont="1" applyFill="1" applyBorder="1" applyAlignment="1" applyProtection="1">
      <alignment horizontal="center" vertical="center" wrapText="1"/>
    </xf>
    <xf numFmtId="0" fontId="11" fillId="0" borderId="40" xfId="0" applyFont="1" applyBorder="1" applyAlignment="1" applyProtection="1">
      <alignment horizontal="center" vertical="center" wrapText="1"/>
    </xf>
    <xf numFmtId="0" fontId="11" fillId="0" borderId="41" xfId="0" applyFont="1" applyBorder="1" applyAlignment="1" applyProtection="1">
      <alignment horizontal="center" vertical="center" wrapText="1"/>
    </xf>
    <xf numFmtId="0" fontId="11" fillId="0" borderId="42" xfId="0" applyFont="1" applyBorder="1" applyAlignment="1" applyProtection="1">
      <alignment horizontal="center" vertical="center" wrapText="1"/>
    </xf>
    <xf numFmtId="0" fontId="11" fillId="0" borderId="43" xfId="0" applyFont="1" applyBorder="1" applyAlignment="1" applyProtection="1">
      <alignment horizontal="center" vertical="center" wrapText="1"/>
    </xf>
    <xf numFmtId="0" fontId="11" fillId="0" borderId="44" xfId="0" applyFont="1" applyBorder="1" applyAlignment="1" applyProtection="1">
      <alignment horizontal="center" vertical="center" wrapText="1"/>
    </xf>
    <xf numFmtId="0" fontId="11" fillId="0" borderId="45" xfId="0" applyFont="1" applyBorder="1" applyAlignment="1" applyProtection="1">
      <alignment horizontal="center" vertical="center" wrapText="1"/>
    </xf>
    <xf numFmtId="0" fontId="11" fillId="0" borderId="46" xfId="0" applyFont="1" applyBorder="1" applyAlignment="1" applyProtection="1">
      <alignment horizontal="center" vertical="center" wrapText="1"/>
    </xf>
    <xf numFmtId="0" fontId="11" fillId="0" borderId="47" xfId="0" applyFont="1" applyBorder="1" applyAlignment="1" applyProtection="1">
      <alignment horizontal="center" vertical="center" wrapText="1"/>
    </xf>
    <xf numFmtId="0" fontId="11" fillId="0" borderId="48" xfId="0" applyFont="1" applyBorder="1" applyAlignment="1" applyProtection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22" fillId="7" borderId="0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Fill="1" applyBorder="1" applyAlignment="1" applyProtection="1">
      <alignment vertical="center" wrapText="1"/>
    </xf>
    <xf numFmtId="0" fontId="3" fillId="0" borderId="19" xfId="0" applyFont="1" applyFill="1" applyBorder="1" applyAlignment="1" applyProtection="1">
      <alignment vertical="center" wrapText="1"/>
    </xf>
    <xf numFmtId="0" fontId="3" fillId="0" borderId="23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24" xfId="0" applyFont="1" applyFill="1" applyBorder="1" applyAlignment="1" applyProtection="1">
      <alignment vertical="center" wrapText="1"/>
    </xf>
    <xf numFmtId="0" fontId="3" fillId="0" borderId="20" xfId="0" applyFont="1" applyFill="1" applyBorder="1" applyAlignment="1" applyProtection="1">
      <alignment vertical="center" wrapText="1"/>
    </xf>
    <xf numFmtId="0" fontId="3" fillId="0" borderId="21" xfId="0" applyFont="1" applyFill="1" applyBorder="1" applyAlignment="1" applyProtection="1">
      <alignment vertical="center" wrapText="1"/>
    </xf>
    <xf numFmtId="0" fontId="3" fillId="0" borderId="22" xfId="0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4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31" fillId="8" borderId="13" xfId="0" applyFont="1" applyFill="1" applyBorder="1" applyAlignment="1" applyProtection="1">
      <alignment horizontal="center" vertical="center" wrapText="1"/>
    </xf>
    <xf numFmtId="0" fontId="31" fillId="8" borderId="14" xfId="0" applyFont="1" applyFill="1" applyBorder="1" applyAlignment="1" applyProtection="1">
      <alignment horizontal="center" vertical="center" wrapText="1"/>
    </xf>
    <xf numFmtId="0" fontId="31" fillId="8" borderId="15" xfId="0" applyFont="1" applyFill="1" applyBorder="1" applyAlignment="1" applyProtection="1">
      <alignment horizontal="center" vertical="center" wrapText="1"/>
    </xf>
    <xf numFmtId="0" fontId="32" fillId="9" borderId="17" xfId="0" applyFont="1" applyFill="1" applyBorder="1" applyAlignment="1" applyProtection="1">
      <alignment horizontal="center" wrapText="1"/>
    </xf>
    <xf numFmtId="0" fontId="32" fillId="9" borderId="18" xfId="0" applyFont="1" applyFill="1" applyBorder="1" applyAlignment="1" applyProtection="1">
      <alignment horizontal="center" wrapText="1"/>
    </xf>
    <xf numFmtId="0" fontId="32" fillId="9" borderId="19" xfId="0" applyFont="1" applyFill="1" applyBorder="1" applyAlignment="1" applyProtection="1">
      <alignment horizontal="center" wrapText="1"/>
    </xf>
    <xf numFmtId="0" fontId="32" fillId="9" borderId="20" xfId="0" applyFont="1" applyFill="1" applyBorder="1" applyAlignment="1" applyProtection="1">
      <alignment horizontal="center" wrapText="1"/>
    </xf>
    <xf numFmtId="0" fontId="32" fillId="9" borderId="21" xfId="0" applyFont="1" applyFill="1" applyBorder="1" applyAlignment="1" applyProtection="1">
      <alignment horizontal="center" wrapText="1"/>
    </xf>
    <xf numFmtId="0" fontId="32" fillId="9" borderId="22" xfId="0" applyFont="1" applyFill="1" applyBorder="1" applyAlignment="1" applyProtection="1">
      <alignment horizontal="center" wrapText="1"/>
    </xf>
    <xf numFmtId="0" fontId="26" fillId="8" borderId="13" xfId="0" applyFont="1" applyFill="1" applyBorder="1" applyAlignment="1" applyProtection="1">
      <alignment horizontal="center" vertical="center" wrapText="1"/>
    </xf>
    <xf numFmtId="0" fontId="26" fillId="8" borderId="14" xfId="0" applyFont="1" applyFill="1" applyBorder="1" applyAlignment="1" applyProtection="1">
      <alignment horizontal="center" vertical="center" wrapText="1"/>
    </xf>
    <xf numFmtId="0" fontId="26" fillId="8" borderId="15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6" fillId="8" borderId="13" xfId="0" applyFont="1" applyFill="1" applyBorder="1" applyAlignment="1" applyProtection="1">
      <alignment horizontal="center" vertical="center"/>
    </xf>
    <xf numFmtId="0" fontId="26" fillId="8" borderId="14" xfId="0" applyFont="1" applyFill="1" applyBorder="1" applyAlignment="1" applyProtection="1">
      <alignment horizontal="center" vertical="center"/>
    </xf>
    <xf numFmtId="0" fontId="26" fillId="8" borderId="15" xfId="0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</xf>
    <xf numFmtId="0" fontId="31" fillId="8" borderId="17" xfId="0" applyFont="1" applyFill="1" applyBorder="1" applyAlignment="1" applyProtection="1">
      <alignment horizontal="center" vertical="center" wrapText="1"/>
    </xf>
    <xf numFmtId="0" fontId="31" fillId="8" borderId="18" xfId="0" applyFont="1" applyFill="1" applyBorder="1" applyAlignment="1" applyProtection="1">
      <alignment horizontal="center" vertical="center" wrapText="1"/>
    </xf>
    <xf numFmtId="0" fontId="31" fillId="8" borderId="19" xfId="0" applyFont="1" applyFill="1" applyBorder="1" applyAlignment="1" applyProtection="1">
      <alignment horizontal="center" vertical="center" wrapText="1"/>
    </xf>
    <xf numFmtId="0" fontId="31" fillId="8" borderId="20" xfId="0" applyFont="1" applyFill="1" applyBorder="1" applyAlignment="1" applyProtection="1">
      <alignment horizontal="center" vertical="center" wrapText="1"/>
    </xf>
    <xf numFmtId="0" fontId="31" fillId="8" borderId="21" xfId="0" applyFont="1" applyFill="1" applyBorder="1" applyAlignment="1" applyProtection="1">
      <alignment horizontal="center" vertical="center" wrapText="1"/>
    </xf>
    <xf numFmtId="0" fontId="31" fillId="8" borderId="2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0" fontId="3" fillId="3" borderId="9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4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25" fillId="9" borderId="13" xfId="0" applyFont="1" applyFill="1" applyBorder="1" applyAlignment="1">
      <alignment vertical="center" wrapText="1"/>
    </xf>
    <xf numFmtId="0" fontId="25" fillId="9" borderId="14" xfId="0" applyFont="1" applyFill="1" applyBorder="1" applyAlignment="1">
      <alignment vertical="center" wrapText="1"/>
    </xf>
    <xf numFmtId="0" fontId="25" fillId="9" borderId="15" xfId="0" applyFont="1" applyFill="1" applyBorder="1" applyAlignment="1">
      <alignment vertical="center" wrapText="1"/>
    </xf>
    <xf numFmtId="0" fontId="25" fillId="9" borderId="13" xfId="0" applyFont="1" applyFill="1" applyBorder="1" applyAlignment="1">
      <alignment horizontal="center" vertical="center" wrapText="1"/>
    </xf>
    <xf numFmtId="0" fontId="25" fillId="9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25" fillId="9" borderId="13" xfId="0" applyFont="1" applyFill="1" applyBorder="1" applyAlignment="1">
      <alignment horizontal="left" vertical="center" wrapText="1"/>
    </xf>
    <xf numFmtId="0" fontId="25" fillId="9" borderId="14" xfId="0" applyFont="1" applyFill="1" applyBorder="1" applyAlignment="1">
      <alignment horizontal="left" vertical="center" wrapText="1"/>
    </xf>
    <xf numFmtId="0" fontId="25" fillId="9" borderId="1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 indent="2"/>
    </xf>
    <xf numFmtId="0" fontId="3" fillId="0" borderId="3" xfId="0" applyFont="1" applyFill="1" applyBorder="1" applyAlignment="1">
      <alignment horizontal="left" vertical="center" indent="2"/>
    </xf>
    <xf numFmtId="0" fontId="3" fillId="3" borderId="2" xfId="0" applyFont="1" applyFill="1" applyBorder="1" applyAlignment="1" applyProtection="1">
      <alignment wrapText="1"/>
      <protection locked="0"/>
    </xf>
    <xf numFmtId="0" fontId="3" fillId="3" borderId="3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12" fillId="0" borderId="0" xfId="0" applyFont="1" applyBorder="1" applyAlignment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  <xf numFmtId="0" fontId="10" fillId="0" borderId="0" xfId="0" applyFont="1" applyAlignment="1">
      <alignment horizontal="center" vertical="top" wrapText="1"/>
    </xf>
    <xf numFmtId="0" fontId="3" fillId="0" borderId="0" xfId="0" applyFont="1" applyBorder="1" applyAlignment="1" applyProtection="1">
      <alignment horizontal="left" wrapText="1" inden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" borderId="9" xfId="0" applyFont="1" applyFill="1" applyBorder="1" applyAlignment="1" applyProtection="1">
      <alignment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8" fillId="0" borderId="17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8" fillId="0" borderId="19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21" xfId="0" applyFont="1" applyFill="1" applyBorder="1" applyAlignment="1" applyProtection="1">
      <alignment horizontal="left" vertical="top" wrapText="1"/>
      <protection locked="0"/>
    </xf>
    <xf numFmtId="0" fontId="8" fillId="0" borderId="22" xfId="0" applyFont="1" applyFill="1" applyBorder="1" applyAlignment="1" applyProtection="1">
      <alignment horizontal="left" vertical="top" wrapText="1"/>
      <protection locked="0"/>
    </xf>
    <xf numFmtId="0" fontId="28" fillId="9" borderId="10" xfId="0" applyFont="1" applyFill="1" applyBorder="1" applyAlignment="1" applyProtection="1">
      <alignment horizontal="center" wrapText="1"/>
    </xf>
    <xf numFmtId="0" fontId="28" fillId="9" borderId="1" xfId="0" applyFont="1" applyFill="1" applyBorder="1" applyAlignment="1" applyProtection="1">
      <alignment horizontal="center" wrapText="1"/>
    </xf>
    <xf numFmtId="0" fontId="28" fillId="9" borderId="11" xfId="0" applyFont="1" applyFill="1" applyBorder="1" applyAlignment="1" applyProtection="1">
      <alignment horizontal="center" wrapText="1"/>
    </xf>
    <xf numFmtId="0" fontId="28" fillId="9" borderId="9" xfId="0" applyFont="1" applyFill="1" applyBorder="1" applyAlignment="1" applyProtection="1">
      <alignment horizontal="center" wrapText="1"/>
    </xf>
    <xf numFmtId="0" fontId="28" fillId="9" borderId="5" xfId="0" applyFont="1" applyFill="1" applyBorder="1" applyAlignment="1" applyProtection="1">
      <alignment horizontal="center" wrapText="1"/>
    </xf>
    <xf numFmtId="0" fontId="28" fillId="9" borderId="6" xfId="0" applyFont="1" applyFill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horizontal="center" wrapText="1"/>
    </xf>
    <xf numFmtId="0" fontId="3" fillId="0" borderId="3" xfId="0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horizontal="center" wrapText="1"/>
    </xf>
    <xf numFmtId="0" fontId="26" fillId="9" borderId="2" xfId="0" applyFont="1" applyFill="1" applyBorder="1" applyAlignment="1" applyProtection="1">
      <alignment horizontal="center" vertical="center"/>
    </xf>
    <xf numFmtId="0" fontId="26" fillId="9" borderId="3" xfId="0" applyFont="1" applyFill="1" applyBorder="1" applyAlignment="1" applyProtection="1">
      <alignment horizontal="center" vertical="center"/>
    </xf>
    <xf numFmtId="0" fontId="26" fillId="9" borderId="4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protection locked="0"/>
    </xf>
    <xf numFmtId="0" fontId="3" fillId="3" borderId="4" xfId="0" applyFont="1" applyFill="1" applyBorder="1" applyAlignment="1" applyProtection="1">
      <protection locked="0"/>
    </xf>
    <xf numFmtId="0" fontId="26" fillId="9" borderId="2" xfId="0" applyFont="1" applyFill="1" applyBorder="1" applyAlignment="1" applyProtection="1">
      <alignment horizontal="center"/>
    </xf>
    <xf numFmtId="0" fontId="26" fillId="9" borderId="3" xfId="0" applyFont="1" applyFill="1" applyBorder="1" applyAlignment="1" applyProtection="1">
      <alignment horizontal="center"/>
    </xf>
    <xf numFmtId="0" fontId="26" fillId="9" borderId="4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protection locked="0"/>
    </xf>
    <xf numFmtId="0" fontId="3" fillId="3" borderId="6" xfId="0" applyFont="1" applyFill="1" applyBorder="1" applyAlignment="1" applyProtection="1">
      <protection locked="0"/>
    </xf>
    <xf numFmtId="0" fontId="3" fillId="3" borderId="2" xfId="0" applyFont="1" applyFill="1" applyBorder="1" applyAlignment="1" applyProtection="1">
      <protection locked="0"/>
    </xf>
    <xf numFmtId="0" fontId="3" fillId="3" borderId="9" xfId="0" applyFont="1" applyFill="1" applyBorder="1" applyAlignment="1" applyProtection="1">
      <protection locked="0"/>
    </xf>
    <xf numFmtId="0" fontId="1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5" fillId="9" borderId="17" xfId="0" applyFont="1" applyFill="1" applyBorder="1" applyAlignment="1">
      <alignment horizontal="left" vertical="center" wrapText="1"/>
    </xf>
    <xf numFmtId="0" fontId="25" fillId="9" borderId="18" xfId="0" applyFont="1" applyFill="1" applyBorder="1" applyAlignment="1">
      <alignment horizontal="left" vertical="center" wrapText="1"/>
    </xf>
    <xf numFmtId="0" fontId="25" fillId="9" borderId="19" xfId="0" applyFont="1" applyFill="1" applyBorder="1" applyAlignment="1">
      <alignment horizontal="left" vertical="center" wrapText="1"/>
    </xf>
    <xf numFmtId="0" fontId="25" fillId="9" borderId="23" xfId="0" applyFont="1" applyFill="1" applyBorder="1" applyAlignment="1">
      <alignment horizontal="left" vertical="center" wrapText="1"/>
    </xf>
    <xf numFmtId="0" fontId="25" fillId="9" borderId="0" xfId="0" applyFont="1" applyFill="1" applyBorder="1" applyAlignment="1">
      <alignment horizontal="left" vertical="center" wrapText="1"/>
    </xf>
    <xf numFmtId="0" fontId="25" fillId="9" borderId="24" xfId="0" applyFont="1" applyFill="1" applyBorder="1" applyAlignment="1">
      <alignment horizontal="left" vertical="center" wrapText="1"/>
    </xf>
    <xf numFmtId="0" fontId="25" fillId="9" borderId="20" xfId="0" applyFont="1" applyFill="1" applyBorder="1" applyAlignment="1">
      <alignment horizontal="left" vertical="center" wrapText="1"/>
    </xf>
    <xf numFmtId="0" fontId="25" fillId="9" borderId="21" xfId="0" applyFont="1" applyFill="1" applyBorder="1" applyAlignment="1">
      <alignment horizontal="left" vertical="center" wrapText="1"/>
    </xf>
    <xf numFmtId="0" fontId="25" fillId="9" borderId="22" xfId="0" applyFont="1" applyFill="1" applyBorder="1" applyAlignment="1">
      <alignment horizontal="left" vertical="center" wrapText="1"/>
    </xf>
    <xf numFmtId="0" fontId="25" fillId="9" borderId="17" xfId="0" applyFont="1" applyFill="1" applyBorder="1" applyAlignment="1">
      <alignment horizontal="center" vertical="center" wrapText="1"/>
    </xf>
    <xf numFmtId="0" fontId="25" fillId="9" borderId="19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25" fillId="9" borderId="24" xfId="0" applyFont="1" applyFill="1" applyBorder="1" applyAlignment="1">
      <alignment horizontal="center" vertical="center" wrapText="1"/>
    </xf>
    <xf numFmtId="0" fontId="25" fillId="9" borderId="20" xfId="0" applyFont="1" applyFill="1" applyBorder="1" applyAlignment="1">
      <alignment horizontal="center" vertical="center" wrapText="1"/>
    </xf>
    <xf numFmtId="0" fontId="25" fillId="9" borderId="22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 vertical="center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198294</xdr:colOff>
      <xdr:row>158</xdr:row>
      <xdr:rowOff>150669</xdr:rowOff>
    </xdr:from>
    <xdr:to>
      <xdr:col>12</xdr:col>
      <xdr:colOff>0</xdr:colOff>
      <xdr:row>161</xdr:row>
      <xdr:rowOff>16886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055794" y="13961919"/>
          <a:ext cx="4813155" cy="353291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11</xdr:col>
      <xdr:colOff>85724</xdr:colOff>
      <xdr:row>0</xdr:row>
      <xdr:rowOff>28575</xdr:rowOff>
    </xdr:from>
    <xdr:to>
      <xdr:col>11</xdr:col>
      <xdr:colOff>2082833</xdr:colOff>
      <xdr:row>2</xdr:row>
      <xdr:rowOff>19050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8824" y="28575"/>
          <a:ext cx="1997109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372718</xdr:colOff>
      <xdr:row>0</xdr:row>
      <xdr:rowOff>49695</xdr:rowOff>
    </xdr:from>
    <xdr:to>
      <xdr:col>11</xdr:col>
      <xdr:colOff>516798</xdr:colOff>
      <xdr:row>2</xdr:row>
      <xdr:rowOff>74543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1479" y="49695"/>
          <a:ext cx="1866862" cy="3561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372341</xdr:colOff>
      <xdr:row>0</xdr:row>
      <xdr:rowOff>34635</xdr:rowOff>
    </xdr:from>
    <xdr:to>
      <xdr:col>10</xdr:col>
      <xdr:colOff>871067</xdr:colOff>
      <xdr:row>2</xdr:row>
      <xdr:rowOff>61742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0" y="34635"/>
          <a:ext cx="1866862" cy="3561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164522</xdr:colOff>
      <xdr:row>0</xdr:row>
      <xdr:rowOff>51955</xdr:rowOff>
    </xdr:from>
    <xdr:to>
      <xdr:col>10</xdr:col>
      <xdr:colOff>516043</xdr:colOff>
      <xdr:row>2</xdr:row>
      <xdr:rowOff>79062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78136" y="51955"/>
          <a:ext cx="1866862" cy="3561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256762</xdr:colOff>
      <xdr:row>0</xdr:row>
      <xdr:rowOff>8283</xdr:rowOff>
    </xdr:from>
    <xdr:to>
      <xdr:col>10</xdr:col>
      <xdr:colOff>674168</xdr:colOff>
      <xdr:row>2</xdr:row>
      <xdr:rowOff>33131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1284" y="8283"/>
          <a:ext cx="1866862" cy="3561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265043</xdr:colOff>
      <xdr:row>0</xdr:row>
      <xdr:rowOff>41413</xdr:rowOff>
    </xdr:from>
    <xdr:to>
      <xdr:col>10</xdr:col>
      <xdr:colOff>682449</xdr:colOff>
      <xdr:row>2</xdr:row>
      <xdr:rowOff>66261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9565" y="41413"/>
          <a:ext cx="1866862" cy="3561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248478</xdr:colOff>
      <xdr:row>0</xdr:row>
      <xdr:rowOff>57978</xdr:rowOff>
    </xdr:from>
    <xdr:to>
      <xdr:col>10</xdr:col>
      <xdr:colOff>665884</xdr:colOff>
      <xdr:row>2</xdr:row>
      <xdr:rowOff>82826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0" y="57978"/>
          <a:ext cx="1866862" cy="35615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289891</xdr:colOff>
      <xdr:row>0</xdr:row>
      <xdr:rowOff>91108</xdr:rowOff>
    </xdr:from>
    <xdr:to>
      <xdr:col>10</xdr:col>
      <xdr:colOff>707297</xdr:colOff>
      <xdr:row>2</xdr:row>
      <xdr:rowOff>115956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94413" y="91108"/>
          <a:ext cx="1866862" cy="35615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1101587</xdr:colOff>
      <xdr:row>0</xdr:row>
      <xdr:rowOff>91109</xdr:rowOff>
    </xdr:from>
    <xdr:to>
      <xdr:col>9</xdr:col>
      <xdr:colOff>715579</xdr:colOff>
      <xdr:row>2</xdr:row>
      <xdr:rowOff>115957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2413" y="91109"/>
          <a:ext cx="1866862" cy="356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Forma de onda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tabColor indexed="27"/>
    <pageSetUpPr fitToPage="1"/>
  </sheetPr>
  <dimension ref="A1:U184"/>
  <sheetViews>
    <sheetView tabSelected="1" zoomScaleNormal="100" workbookViewId="0">
      <selection activeCell="N10" sqref="N10"/>
    </sheetView>
  </sheetViews>
  <sheetFormatPr baseColWidth="10" defaultColWidth="10.85546875" defaultRowHeight="12.75" x14ac:dyDescent="0.2"/>
  <cols>
    <col min="1" max="1" width="4.42578125" style="32" customWidth="1"/>
    <col min="2" max="2" width="13.28515625" style="32" customWidth="1"/>
    <col min="3" max="4" width="10.85546875" style="32" customWidth="1"/>
    <col min="5" max="5" width="3.42578125" style="32" customWidth="1"/>
    <col min="6" max="6" width="3.85546875" style="32" customWidth="1"/>
    <col min="7" max="7" width="7.42578125" style="32" customWidth="1"/>
    <col min="8" max="8" width="6.42578125" style="32" customWidth="1"/>
    <col min="9" max="9" width="4" style="32" customWidth="1"/>
    <col min="10" max="10" width="14.85546875" style="32" customWidth="1"/>
    <col min="11" max="11" width="6.85546875" style="32" customWidth="1"/>
    <col min="12" max="12" width="31.5703125" style="32" customWidth="1"/>
    <col min="13" max="13" width="25.28515625" style="32" customWidth="1"/>
    <col min="14" max="16" width="10.85546875" style="32" customWidth="1"/>
    <col min="17" max="17" width="11.42578125" style="32" customWidth="1"/>
    <col min="18" max="16384" width="10.85546875" style="32"/>
  </cols>
  <sheetData>
    <row r="1" spans="1:17" s="1" customFormat="1" x14ac:dyDescent="0.2">
      <c r="L1" s="2"/>
    </row>
    <row r="2" spans="1:17" s="1" customFormat="1" ht="18" customHeight="1" x14ac:dyDescent="0.2">
      <c r="L2" s="2"/>
    </row>
    <row r="3" spans="1:17" s="1" customFormat="1" ht="18.75" customHeight="1" thickBot="1" x14ac:dyDescent="0.25">
      <c r="L3" s="2"/>
    </row>
    <row r="4" spans="1:17" ht="9" customHeight="1" x14ac:dyDescent="0.2">
      <c r="A4" s="30"/>
      <c r="B4" s="197" t="s">
        <v>70</v>
      </c>
      <c r="C4" s="198"/>
      <c r="D4" s="198"/>
      <c r="E4" s="198"/>
      <c r="F4" s="198"/>
      <c r="G4" s="198"/>
      <c r="H4" s="198"/>
      <c r="I4" s="198"/>
      <c r="J4" s="198"/>
      <c r="K4" s="198"/>
      <c r="L4" s="199"/>
      <c r="N4" s="30"/>
      <c r="O4" s="30"/>
      <c r="P4" s="30"/>
      <c r="Q4" s="30"/>
    </row>
    <row r="5" spans="1:17" ht="12.6" customHeight="1" thickBot="1" x14ac:dyDescent="0.25">
      <c r="A5" s="30"/>
      <c r="B5" s="200"/>
      <c r="C5" s="201"/>
      <c r="D5" s="201"/>
      <c r="E5" s="201"/>
      <c r="F5" s="201"/>
      <c r="G5" s="201"/>
      <c r="H5" s="201"/>
      <c r="I5" s="201"/>
      <c r="J5" s="201"/>
      <c r="K5" s="201"/>
      <c r="L5" s="202"/>
      <c r="M5" s="132" t="s">
        <v>192</v>
      </c>
      <c r="O5" s="30"/>
      <c r="P5" s="30"/>
      <c r="Q5" s="30"/>
    </row>
    <row r="6" spans="1:17" ht="12.6" customHeight="1" x14ac:dyDescent="0.2">
      <c r="A6" s="30"/>
      <c r="B6" s="94"/>
      <c r="C6" s="206"/>
      <c r="D6" s="207"/>
      <c r="E6" s="207"/>
      <c r="F6" s="207"/>
      <c r="G6" s="207"/>
      <c r="H6" s="207"/>
      <c r="I6" s="207"/>
      <c r="J6" s="207"/>
      <c r="K6" s="44" t="s">
        <v>132</v>
      </c>
      <c r="L6" s="71"/>
      <c r="M6" s="132"/>
      <c r="O6" s="30"/>
      <c r="P6" s="30"/>
      <c r="Q6" s="30"/>
    </row>
    <row r="7" spans="1:17" ht="11.25" customHeight="1" thickBot="1" x14ac:dyDescent="0.25">
      <c r="A7" s="30"/>
      <c r="B7" s="95"/>
      <c r="C7" s="31" t="s">
        <v>64</v>
      </c>
      <c r="D7" s="31"/>
      <c r="E7" s="31"/>
      <c r="F7" s="31"/>
      <c r="G7" s="31"/>
      <c r="H7" s="31"/>
      <c r="I7" s="31"/>
      <c r="J7" s="31"/>
      <c r="K7" s="31"/>
      <c r="L7" s="30"/>
      <c r="M7" s="133" t="s">
        <v>131</v>
      </c>
      <c r="O7" s="30"/>
      <c r="P7" s="30"/>
      <c r="Q7" s="30"/>
    </row>
    <row r="8" spans="1:17" ht="23.25" customHeight="1" thickBot="1" x14ac:dyDescent="0.25">
      <c r="A8" s="30"/>
      <c r="B8" s="203" t="s">
        <v>0</v>
      </c>
      <c r="C8" s="204"/>
      <c r="D8" s="204"/>
      <c r="E8" s="204"/>
      <c r="F8" s="204"/>
      <c r="G8" s="204"/>
      <c r="H8" s="204"/>
      <c r="I8" s="204"/>
      <c r="J8" s="204"/>
      <c r="K8" s="204"/>
      <c r="L8" s="205"/>
      <c r="M8" s="134">
        <v>42305</v>
      </c>
      <c r="O8" s="30"/>
      <c r="P8" s="30"/>
      <c r="Q8" s="30"/>
    </row>
    <row r="9" spans="1:17" ht="18.95" customHeight="1" thickBot="1" x14ac:dyDescent="0.25">
      <c r="A9" s="30"/>
      <c r="B9" s="211"/>
      <c r="C9" s="212"/>
      <c r="D9" s="212"/>
      <c r="E9" s="212"/>
      <c r="F9" s="212"/>
      <c r="G9" s="212"/>
      <c r="H9" s="212"/>
      <c r="I9" s="212"/>
      <c r="J9" s="212"/>
      <c r="K9" s="212"/>
      <c r="L9" s="213"/>
      <c r="M9" s="133" t="s">
        <v>195</v>
      </c>
      <c r="O9" s="30"/>
      <c r="P9" s="30"/>
      <c r="Q9" s="30"/>
    </row>
    <row r="10" spans="1:17" ht="8.4499999999999993" customHeight="1" thickBot="1" x14ac:dyDescent="0.25">
      <c r="A10" s="30"/>
      <c r="B10" s="51"/>
      <c r="C10" s="51"/>
      <c r="D10" s="51"/>
      <c r="E10" s="51"/>
      <c r="F10" s="51"/>
      <c r="G10" s="51"/>
      <c r="H10" s="51"/>
      <c r="I10" s="51"/>
      <c r="J10" s="51"/>
      <c r="K10" s="52"/>
      <c r="L10" s="52"/>
      <c r="M10" s="135"/>
      <c r="N10" s="30"/>
      <c r="O10" s="30"/>
      <c r="P10" s="30"/>
      <c r="Q10" s="30"/>
    </row>
    <row r="11" spans="1:17" ht="15" thickBot="1" x14ac:dyDescent="0.25">
      <c r="A11" s="30"/>
      <c r="B11" s="208" t="s">
        <v>1</v>
      </c>
      <c r="C11" s="209"/>
      <c r="D11" s="209"/>
      <c r="E11" s="209"/>
      <c r="F11" s="210"/>
      <c r="G11" s="53"/>
      <c r="H11" s="53"/>
      <c r="I11" s="208" t="s">
        <v>3</v>
      </c>
      <c r="J11" s="209"/>
      <c r="K11" s="209"/>
      <c r="L11" s="210"/>
      <c r="M11" s="30"/>
      <c r="N11" s="30"/>
      <c r="O11" s="30"/>
      <c r="P11" s="30"/>
      <c r="Q11" s="30"/>
    </row>
    <row r="12" spans="1:17" ht="24" customHeight="1" thickBot="1" x14ac:dyDescent="0.25">
      <c r="A12" s="30"/>
      <c r="B12" s="189" t="s">
        <v>193</v>
      </c>
      <c r="C12" s="190"/>
      <c r="D12" s="190"/>
      <c r="E12" s="190"/>
      <c r="F12" s="191"/>
      <c r="G12" s="54"/>
      <c r="H12" s="54"/>
      <c r="I12" s="189" t="s">
        <v>194</v>
      </c>
      <c r="J12" s="190"/>
      <c r="K12" s="190"/>
      <c r="L12" s="191"/>
      <c r="M12" s="30"/>
      <c r="N12" s="30"/>
      <c r="O12" s="30"/>
      <c r="P12" s="30"/>
      <c r="Q12" s="30"/>
    </row>
    <row r="13" spans="1:17" ht="13.5" thickBot="1" x14ac:dyDescent="0.25">
      <c r="A13" s="30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30"/>
      <c r="N13" s="30"/>
      <c r="O13" s="30"/>
      <c r="P13" s="30"/>
      <c r="Q13" s="30"/>
    </row>
    <row r="14" spans="1:17" ht="9" customHeight="1" thickBot="1" x14ac:dyDescent="0.25">
      <c r="A14" s="30"/>
      <c r="B14" s="194" t="s">
        <v>50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6"/>
      <c r="M14" s="30"/>
      <c r="N14" s="30"/>
      <c r="O14" s="30"/>
      <c r="P14" s="30"/>
      <c r="Q14" s="30"/>
    </row>
    <row r="15" spans="1:17" ht="12.95" customHeight="1" thickBot="1" x14ac:dyDescent="0.25">
      <c r="A15" s="30"/>
      <c r="B15" s="194"/>
      <c r="C15" s="195"/>
      <c r="D15" s="195"/>
      <c r="E15" s="195"/>
      <c r="F15" s="195"/>
      <c r="G15" s="195"/>
      <c r="H15" s="195"/>
      <c r="I15" s="195"/>
      <c r="J15" s="195"/>
      <c r="K15" s="195"/>
      <c r="L15" s="196"/>
      <c r="M15" s="30"/>
      <c r="N15" s="30"/>
      <c r="O15" s="30"/>
      <c r="P15" s="30"/>
      <c r="Q15" s="30"/>
    </row>
    <row r="16" spans="1:17" x14ac:dyDescent="0.2">
      <c r="A16" s="30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30"/>
      <c r="N16" s="30"/>
      <c r="O16" s="30"/>
      <c r="P16" s="30"/>
      <c r="Q16" s="30"/>
    </row>
    <row r="17" spans="1:17" ht="13.5" thickBot="1" x14ac:dyDescent="0.25">
      <c r="A17" s="30"/>
      <c r="B17" s="192" t="s">
        <v>2</v>
      </c>
      <c r="C17" s="192"/>
      <c r="D17" s="192"/>
      <c r="E17" s="192"/>
      <c r="F17" s="192"/>
      <c r="G17" s="192"/>
      <c r="H17" s="192"/>
      <c r="I17" s="192"/>
      <c r="J17" s="192"/>
      <c r="K17" s="192"/>
      <c r="L17" s="55"/>
      <c r="M17" s="30"/>
      <c r="N17" s="30"/>
      <c r="O17" s="30"/>
      <c r="P17" s="30"/>
      <c r="Q17" s="30"/>
    </row>
    <row r="18" spans="1:17" ht="28.5" customHeight="1" thickBot="1" x14ac:dyDescent="0.25">
      <c r="A18" s="30"/>
      <c r="B18" s="189"/>
      <c r="C18" s="190"/>
      <c r="D18" s="190"/>
      <c r="E18" s="190"/>
      <c r="F18" s="190"/>
      <c r="G18" s="190"/>
      <c r="H18" s="190"/>
      <c r="I18" s="190"/>
      <c r="J18" s="190"/>
      <c r="K18" s="190"/>
      <c r="L18" s="191"/>
      <c r="M18" s="30"/>
      <c r="N18" s="30"/>
      <c r="O18" s="30"/>
      <c r="P18" s="30"/>
      <c r="Q18" s="30"/>
    </row>
    <row r="19" spans="1:17" x14ac:dyDescent="0.2">
      <c r="A19" s="30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30"/>
      <c r="N19" s="30"/>
      <c r="O19" s="30"/>
      <c r="P19" s="30"/>
      <c r="Q19" s="30"/>
    </row>
    <row r="20" spans="1:17" ht="13.5" thickBot="1" x14ac:dyDescent="0.25">
      <c r="A20" s="30"/>
      <c r="B20" s="193" t="s">
        <v>6</v>
      </c>
      <c r="C20" s="192"/>
      <c r="D20" s="192"/>
      <c r="E20" s="192"/>
      <c r="F20" s="192"/>
      <c r="G20" s="192"/>
      <c r="H20" s="192"/>
      <c r="I20" s="192"/>
      <c r="J20" s="192"/>
      <c r="K20" s="192"/>
      <c r="L20" s="55"/>
      <c r="M20" s="30"/>
      <c r="N20" s="30"/>
      <c r="O20" s="30"/>
      <c r="P20" s="30"/>
      <c r="Q20" s="30"/>
    </row>
    <row r="21" spans="1:17" ht="47.25" customHeight="1" thickBot="1" x14ac:dyDescent="0.25">
      <c r="A21" s="30"/>
      <c r="B21" s="189"/>
      <c r="C21" s="190"/>
      <c r="D21" s="190"/>
      <c r="E21" s="190"/>
      <c r="F21" s="190"/>
      <c r="G21" s="190"/>
      <c r="H21" s="190"/>
      <c r="I21" s="190"/>
      <c r="J21" s="190"/>
      <c r="K21" s="190"/>
      <c r="L21" s="191"/>
      <c r="M21" s="30"/>
      <c r="N21" s="30"/>
      <c r="O21" s="30"/>
      <c r="P21" s="30"/>
      <c r="Q21" s="30"/>
    </row>
    <row r="22" spans="1:17" ht="13.5" thickBot="1" x14ac:dyDescent="0.25">
      <c r="A22" s="30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30"/>
      <c r="N22" s="30"/>
      <c r="O22" s="30"/>
      <c r="P22" s="30"/>
      <c r="Q22" s="30"/>
    </row>
    <row r="23" spans="1:17" ht="12" customHeight="1" thickBot="1" x14ac:dyDescent="0.25">
      <c r="A23" s="46"/>
      <c r="B23" s="194" t="s">
        <v>51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6"/>
      <c r="M23" s="30"/>
      <c r="N23" s="30"/>
      <c r="O23" s="30"/>
      <c r="P23" s="30"/>
      <c r="Q23" s="30"/>
    </row>
    <row r="24" spans="1:17" ht="12.75" customHeight="1" thickBot="1" x14ac:dyDescent="0.25">
      <c r="A24" s="30"/>
      <c r="B24" s="194"/>
      <c r="C24" s="195"/>
      <c r="D24" s="195"/>
      <c r="E24" s="195"/>
      <c r="F24" s="195"/>
      <c r="G24" s="195"/>
      <c r="H24" s="195"/>
      <c r="I24" s="195"/>
      <c r="J24" s="195"/>
      <c r="K24" s="195"/>
      <c r="L24" s="196"/>
      <c r="M24" s="30"/>
      <c r="N24" s="30"/>
      <c r="O24" s="30"/>
      <c r="P24" s="30"/>
      <c r="Q24" s="30"/>
    </row>
    <row r="25" spans="1:17" ht="0.75" hidden="1" customHeight="1" x14ac:dyDescent="0.2">
      <c r="A25" s="30"/>
      <c r="B25" s="188"/>
      <c r="C25" s="188"/>
      <c r="D25" s="188"/>
      <c r="E25" s="188"/>
      <c r="F25" s="188"/>
      <c r="G25" s="188"/>
      <c r="H25" s="188"/>
      <c r="I25" s="56"/>
      <c r="J25" s="56"/>
      <c r="K25" s="56"/>
      <c r="L25" s="56"/>
      <c r="M25" s="30"/>
      <c r="N25" s="30"/>
      <c r="O25" s="30"/>
      <c r="P25" s="30"/>
    </row>
    <row r="26" spans="1:17" x14ac:dyDescent="0.2">
      <c r="A26" s="30"/>
      <c r="B26" s="192" t="s">
        <v>53</v>
      </c>
      <c r="C26" s="192"/>
      <c r="D26" s="192"/>
      <c r="E26" s="192"/>
      <c r="F26" s="192"/>
      <c r="G26" s="192"/>
      <c r="H26" s="192"/>
      <c r="I26" s="52"/>
      <c r="J26" s="52"/>
      <c r="K26" s="55"/>
      <c r="L26" s="52"/>
      <c r="M26" s="30"/>
      <c r="N26" s="30"/>
      <c r="O26" s="30"/>
      <c r="P26" s="30"/>
      <c r="Q26" s="30"/>
    </row>
    <row r="27" spans="1:17" ht="2.4500000000000002" customHeight="1" thickBot="1" x14ac:dyDescent="0.3">
      <c r="A27" s="30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72"/>
      <c r="M27" s="30"/>
      <c r="N27" s="34"/>
      <c r="O27" s="30"/>
      <c r="P27" s="30"/>
      <c r="Q27" s="30"/>
    </row>
    <row r="28" spans="1:17" s="39" customFormat="1" ht="12.75" customHeight="1" thickBot="1" x14ac:dyDescent="0.25">
      <c r="A28" s="36"/>
      <c r="B28" s="203" t="s">
        <v>4</v>
      </c>
      <c r="C28" s="204"/>
      <c r="D28" s="204"/>
      <c r="E28" s="204"/>
      <c r="F28" s="204"/>
      <c r="G28" s="204"/>
      <c r="H28" s="204"/>
      <c r="I28" s="205"/>
      <c r="J28" s="204" t="s">
        <v>5</v>
      </c>
      <c r="K28" s="204"/>
      <c r="L28" s="205"/>
      <c r="M28" s="36"/>
      <c r="N28" s="38"/>
      <c r="O28" s="36"/>
      <c r="P28" s="36"/>
      <c r="Q28" s="36"/>
    </row>
    <row r="29" spans="1:17" s="39" customFormat="1" ht="15" customHeight="1" thickBot="1" x14ac:dyDescent="0.25">
      <c r="A29" s="36"/>
      <c r="B29" s="225"/>
      <c r="C29" s="226"/>
      <c r="D29" s="226"/>
      <c r="E29" s="226"/>
      <c r="F29" s="226"/>
      <c r="G29" s="226"/>
      <c r="H29" s="226"/>
      <c r="I29" s="227"/>
      <c r="J29" s="189"/>
      <c r="K29" s="190"/>
      <c r="L29" s="191"/>
      <c r="M29" s="36"/>
      <c r="N29" s="38"/>
      <c r="O29" s="36"/>
      <c r="P29" s="36"/>
      <c r="Q29" s="36"/>
    </row>
    <row r="30" spans="1:17" s="39" customFormat="1" ht="15" customHeight="1" thickBot="1" x14ac:dyDescent="0.25">
      <c r="A30" s="36"/>
      <c r="B30" s="92"/>
      <c r="C30" s="76"/>
      <c r="D30" s="76"/>
      <c r="E30" s="76"/>
      <c r="F30" s="76"/>
      <c r="G30" s="76"/>
      <c r="H30" s="76"/>
      <c r="I30" s="77"/>
      <c r="J30" s="93"/>
      <c r="K30" s="78"/>
      <c r="L30" s="79"/>
      <c r="M30" s="36"/>
      <c r="N30" s="38"/>
      <c r="O30" s="36"/>
      <c r="P30" s="36"/>
      <c r="Q30" s="36"/>
    </row>
    <row r="31" spans="1:17" s="39" customFormat="1" ht="15" customHeight="1" thickBot="1" x14ac:dyDescent="0.25">
      <c r="A31" s="36"/>
      <c r="B31" s="225"/>
      <c r="C31" s="226"/>
      <c r="D31" s="226"/>
      <c r="E31" s="226"/>
      <c r="F31" s="226"/>
      <c r="G31" s="226"/>
      <c r="H31" s="226"/>
      <c r="I31" s="227"/>
      <c r="J31" s="189"/>
      <c r="K31" s="190"/>
      <c r="L31" s="191"/>
      <c r="M31" s="36"/>
      <c r="N31" s="36"/>
      <c r="O31" s="36"/>
      <c r="P31" s="36"/>
      <c r="Q31" s="36"/>
    </row>
    <row r="32" spans="1:17" s="39" customFormat="1" ht="15" customHeight="1" thickBot="1" x14ac:dyDescent="0.25">
      <c r="A32" s="36"/>
      <c r="B32" s="225"/>
      <c r="C32" s="226"/>
      <c r="D32" s="226"/>
      <c r="E32" s="226"/>
      <c r="F32" s="226"/>
      <c r="G32" s="226"/>
      <c r="H32" s="226"/>
      <c r="I32" s="227"/>
      <c r="J32" s="189"/>
      <c r="K32" s="190"/>
      <c r="L32" s="191"/>
      <c r="M32" s="36"/>
      <c r="N32" s="36"/>
      <c r="O32" s="36"/>
      <c r="P32" s="36"/>
      <c r="Q32" s="36"/>
    </row>
    <row r="33" spans="1:17" s="39" customFormat="1" ht="15" hidden="1" customHeight="1" x14ac:dyDescent="0.2">
      <c r="A33" s="36"/>
      <c r="B33" s="228"/>
      <c r="C33" s="229"/>
      <c r="D33" s="229"/>
      <c r="E33" s="229"/>
      <c r="F33" s="229"/>
      <c r="G33" s="229"/>
      <c r="H33" s="229"/>
      <c r="I33" s="230"/>
      <c r="J33" s="73"/>
      <c r="K33" s="74"/>
      <c r="L33" s="75"/>
      <c r="M33" s="36"/>
      <c r="N33" s="36"/>
      <c r="O33" s="36"/>
      <c r="P33" s="36"/>
      <c r="Q33" s="36"/>
    </row>
    <row r="34" spans="1:17" s="39" customFormat="1" ht="15" hidden="1" customHeight="1" x14ac:dyDescent="0.2">
      <c r="A34" s="36"/>
      <c r="B34" s="231"/>
      <c r="C34" s="232"/>
      <c r="D34" s="232"/>
      <c r="E34" s="232"/>
      <c r="F34" s="232"/>
      <c r="G34" s="232"/>
      <c r="H34" s="232"/>
      <c r="I34" s="233"/>
      <c r="J34" s="57"/>
      <c r="K34" s="58"/>
      <c r="L34" s="59"/>
      <c r="M34" s="36"/>
      <c r="N34" s="36"/>
      <c r="O34" s="36"/>
      <c r="P34" s="36"/>
      <c r="Q34" s="36"/>
    </row>
    <row r="35" spans="1:17" ht="15" hidden="1" customHeight="1" x14ac:dyDescent="0.2">
      <c r="A35" s="30"/>
      <c r="B35" s="161"/>
      <c r="C35" s="162"/>
      <c r="D35" s="162"/>
      <c r="E35" s="162"/>
      <c r="F35" s="162"/>
      <c r="G35" s="162"/>
      <c r="H35" s="162"/>
      <c r="I35" s="163"/>
      <c r="J35" s="60"/>
      <c r="K35" s="61"/>
      <c r="L35" s="59"/>
      <c r="M35" s="30"/>
      <c r="N35" s="30"/>
      <c r="O35" s="30"/>
      <c r="P35" s="30"/>
      <c r="Q35" s="30"/>
    </row>
    <row r="36" spans="1:17" ht="15" hidden="1" customHeight="1" x14ac:dyDescent="0.2">
      <c r="A36" s="30"/>
      <c r="B36" s="161"/>
      <c r="C36" s="162"/>
      <c r="D36" s="162"/>
      <c r="E36" s="162"/>
      <c r="F36" s="162"/>
      <c r="G36" s="162"/>
      <c r="H36" s="162"/>
      <c r="I36" s="163"/>
      <c r="J36" s="60"/>
      <c r="K36" s="61"/>
      <c r="L36" s="59"/>
      <c r="M36" s="30"/>
      <c r="N36" s="30"/>
      <c r="O36" s="30"/>
      <c r="P36" s="30"/>
      <c r="Q36" s="30"/>
    </row>
    <row r="37" spans="1:17" ht="15" hidden="1" customHeight="1" x14ac:dyDescent="0.2">
      <c r="A37" s="30"/>
      <c r="B37" s="161"/>
      <c r="C37" s="162"/>
      <c r="D37" s="162"/>
      <c r="E37" s="162"/>
      <c r="F37" s="162"/>
      <c r="G37" s="162"/>
      <c r="H37" s="162"/>
      <c r="I37" s="163"/>
      <c r="J37" s="60"/>
      <c r="K37" s="61"/>
      <c r="L37" s="59"/>
      <c r="M37" s="30"/>
      <c r="N37" s="30"/>
      <c r="O37" s="30"/>
      <c r="P37" s="30"/>
      <c r="Q37" s="30"/>
    </row>
    <row r="38" spans="1:17" ht="15" hidden="1" customHeight="1" x14ac:dyDescent="0.2">
      <c r="A38" s="30"/>
      <c r="B38" s="60"/>
      <c r="C38" s="61"/>
      <c r="D38" s="61"/>
      <c r="E38" s="61"/>
      <c r="F38" s="61"/>
      <c r="G38" s="61"/>
      <c r="H38" s="61"/>
      <c r="I38" s="59"/>
      <c r="J38" s="60"/>
      <c r="K38" s="61"/>
      <c r="L38" s="59"/>
      <c r="M38" s="30"/>
      <c r="N38" s="30"/>
      <c r="O38" s="30"/>
      <c r="P38" s="30"/>
      <c r="Q38" s="30"/>
    </row>
    <row r="39" spans="1:17" ht="15" hidden="1" customHeight="1" x14ac:dyDescent="0.2">
      <c r="A39" s="30"/>
      <c r="B39" s="60"/>
      <c r="C39" s="61"/>
      <c r="D39" s="61"/>
      <c r="E39" s="61"/>
      <c r="F39" s="61"/>
      <c r="G39" s="61"/>
      <c r="H39" s="61"/>
      <c r="I39" s="59"/>
      <c r="J39" s="60"/>
      <c r="K39" s="61"/>
      <c r="L39" s="59"/>
      <c r="M39" s="30"/>
      <c r="N39" s="30"/>
      <c r="O39" s="30"/>
      <c r="P39" s="30"/>
      <c r="Q39" s="30"/>
    </row>
    <row r="40" spans="1:17" ht="15" hidden="1" customHeight="1" x14ac:dyDescent="0.2">
      <c r="A40" s="30"/>
      <c r="B40" s="60"/>
      <c r="C40" s="61"/>
      <c r="D40" s="61"/>
      <c r="E40" s="61"/>
      <c r="F40" s="61"/>
      <c r="G40" s="61"/>
      <c r="H40" s="61"/>
      <c r="I40" s="59"/>
      <c r="J40" s="60"/>
      <c r="K40" s="61"/>
      <c r="L40" s="59"/>
      <c r="M40" s="30"/>
      <c r="N40" s="30"/>
      <c r="O40" s="30"/>
      <c r="P40" s="30"/>
      <c r="Q40" s="30"/>
    </row>
    <row r="41" spans="1:17" ht="15" hidden="1" customHeight="1" x14ac:dyDescent="0.2">
      <c r="A41" s="30"/>
      <c r="B41" s="60"/>
      <c r="C41" s="61"/>
      <c r="D41" s="61"/>
      <c r="E41" s="61"/>
      <c r="F41" s="61"/>
      <c r="G41" s="61"/>
      <c r="H41" s="61"/>
      <c r="I41" s="59"/>
      <c r="J41" s="60"/>
      <c r="K41" s="61"/>
      <c r="L41" s="59"/>
      <c r="M41" s="30"/>
      <c r="N41" s="30"/>
      <c r="O41" s="30"/>
      <c r="P41" s="30"/>
      <c r="Q41" s="30"/>
    </row>
    <row r="42" spans="1:17" ht="15" hidden="1" customHeight="1" x14ac:dyDescent="0.2">
      <c r="A42" s="30"/>
      <c r="B42" s="60"/>
      <c r="C42" s="61"/>
      <c r="D42" s="61"/>
      <c r="E42" s="61"/>
      <c r="F42" s="61"/>
      <c r="G42" s="61"/>
      <c r="H42" s="61"/>
      <c r="I42" s="59"/>
      <c r="J42" s="60"/>
      <c r="K42" s="61"/>
      <c r="L42" s="59"/>
      <c r="M42" s="30"/>
      <c r="N42" s="30"/>
      <c r="O42" s="30"/>
      <c r="P42" s="30"/>
      <c r="Q42" s="30"/>
    </row>
    <row r="43" spans="1:17" ht="15" hidden="1" customHeight="1" x14ac:dyDescent="0.2">
      <c r="A43" s="30"/>
      <c r="B43" s="60"/>
      <c r="C43" s="61"/>
      <c r="D43" s="61"/>
      <c r="E43" s="61"/>
      <c r="F43" s="61"/>
      <c r="G43" s="61"/>
      <c r="H43" s="61"/>
      <c r="I43" s="59"/>
      <c r="J43" s="60"/>
      <c r="K43" s="61"/>
      <c r="L43" s="59"/>
      <c r="M43" s="30"/>
      <c r="N43" s="30"/>
      <c r="O43" s="30"/>
      <c r="P43" s="30"/>
      <c r="Q43" s="30"/>
    </row>
    <row r="44" spans="1:17" ht="15" hidden="1" customHeight="1" x14ac:dyDescent="0.2">
      <c r="A44" s="30"/>
      <c r="B44" s="60"/>
      <c r="C44" s="61"/>
      <c r="D44" s="61"/>
      <c r="E44" s="61"/>
      <c r="F44" s="61"/>
      <c r="G44" s="61"/>
      <c r="H44" s="61"/>
      <c r="I44" s="59"/>
      <c r="J44" s="60"/>
      <c r="K44" s="61"/>
      <c r="L44" s="59"/>
      <c r="M44" s="30"/>
      <c r="N44" s="30"/>
      <c r="O44" s="30"/>
      <c r="P44" s="30"/>
      <c r="Q44" s="30"/>
    </row>
    <row r="45" spans="1:17" ht="15" hidden="1" customHeight="1" x14ac:dyDescent="0.2">
      <c r="A45" s="30"/>
      <c r="B45" s="60"/>
      <c r="C45" s="61"/>
      <c r="D45" s="61"/>
      <c r="E45" s="61"/>
      <c r="F45" s="61"/>
      <c r="G45" s="61"/>
      <c r="H45" s="61"/>
      <c r="I45" s="59"/>
      <c r="J45" s="60"/>
      <c r="K45" s="61"/>
      <c r="L45" s="59"/>
      <c r="M45" s="30"/>
      <c r="N45" s="30"/>
      <c r="O45" s="30"/>
      <c r="P45" s="30"/>
      <c r="Q45" s="30"/>
    </row>
    <row r="46" spans="1:17" ht="15" hidden="1" customHeight="1" x14ac:dyDescent="0.2">
      <c r="A46" s="30"/>
      <c r="B46" s="60"/>
      <c r="C46" s="61"/>
      <c r="D46" s="61"/>
      <c r="E46" s="61"/>
      <c r="F46" s="61"/>
      <c r="G46" s="61"/>
      <c r="H46" s="61"/>
      <c r="I46" s="59"/>
      <c r="J46" s="60"/>
      <c r="K46" s="61"/>
      <c r="L46" s="59"/>
      <c r="M46" s="30"/>
      <c r="N46" s="30"/>
      <c r="O46" s="30"/>
      <c r="P46" s="30"/>
      <c r="Q46" s="30"/>
    </row>
    <row r="47" spans="1:17" ht="15" hidden="1" customHeight="1" x14ac:dyDescent="0.2">
      <c r="A47" s="30"/>
      <c r="B47" s="60"/>
      <c r="C47" s="61"/>
      <c r="D47" s="61"/>
      <c r="E47" s="61"/>
      <c r="F47" s="61"/>
      <c r="G47" s="61"/>
      <c r="H47" s="61"/>
      <c r="I47" s="59"/>
      <c r="J47" s="60"/>
      <c r="K47" s="61"/>
      <c r="L47" s="59"/>
      <c r="M47" s="30"/>
      <c r="N47" s="30"/>
      <c r="O47" s="30"/>
      <c r="P47" s="30"/>
      <c r="Q47" s="30"/>
    </row>
    <row r="48" spans="1:17" ht="15" hidden="1" customHeight="1" x14ac:dyDescent="0.2">
      <c r="A48" s="30"/>
      <c r="B48" s="60"/>
      <c r="C48" s="61"/>
      <c r="D48" s="61"/>
      <c r="E48" s="61"/>
      <c r="F48" s="61"/>
      <c r="G48" s="61"/>
      <c r="H48" s="61"/>
      <c r="I48" s="59"/>
      <c r="J48" s="60"/>
      <c r="K48" s="61"/>
      <c r="L48" s="59"/>
      <c r="M48" s="30"/>
      <c r="N48" s="30"/>
      <c r="O48" s="30"/>
      <c r="P48" s="30"/>
      <c r="Q48" s="30"/>
    </row>
    <row r="49" spans="1:21" ht="15" hidden="1" customHeight="1" x14ac:dyDescent="0.2">
      <c r="A49" s="30"/>
      <c r="B49" s="60"/>
      <c r="C49" s="61"/>
      <c r="D49" s="61"/>
      <c r="E49" s="61"/>
      <c r="F49" s="61"/>
      <c r="G49" s="61"/>
      <c r="H49" s="61"/>
      <c r="I49" s="59"/>
      <c r="J49" s="60"/>
      <c r="K49" s="61"/>
      <c r="L49" s="59"/>
      <c r="M49" s="30"/>
      <c r="N49" s="30"/>
      <c r="O49" s="30"/>
      <c r="P49" s="30"/>
      <c r="Q49" s="30"/>
    </row>
    <row r="50" spans="1:21" ht="15" hidden="1" customHeight="1" x14ac:dyDescent="0.2">
      <c r="A50" s="30"/>
      <c r="B50" s="60"/>
      <c r="C50" s="61"/>
      <c r="D50" s="61"/>
      <c r="E50" s="61"/>
      <c r="F50" s="61"/>
      <c r="G50" s="61"/>
      <c r="H50" s="61"/>
      <c r="I50" s="59"/>
      <c r="J50" s="60"/>
      <c r="K50" s="61"/>
      <c r="L50" s="59"/>
      <c r="M50" s="30"/>
      <c r="N50" s="30"/>
      <c r="O50" s="30"/>
      <c r="P50" s="30"/>
      <c r="Q50" s="30"/>
    </row>
    <row r="51" spans="1:21" ht="15" hidden="1" customHeight="1" x14ac:dyDescent="0.2">
      <c r="A51" s="30"/>
      <c r="B51" s="60"/>
      <c r="C51" s="61"/>
      <c r="D51" s="61"/>
      <c r="E51" s="61"/>
      <c r="F51" s="61"/>
      <c r="G51" s="61"/>
      <c r="H51" s="61"/>
      <c r="I51" s="59"/>
      <c r="J51" s="60"/>
      <c r="K51" s="61"/>
      <c r="L51" s="59"/>
      <c r="M51" s="30"/>
      <c r="N51" s="30"/>
      <c r="O51" s="30"/>
      <c r="P51" s="30"/>
      <c r="Q51" s="30"/>
    </row>
    <row r="52" spans="1:21" ht="15" hidden="1" customHeight="1" x14ac:dyDescent="0.2">
      <c r="A52" s="30"/>
      <c r="B52" s="60"/>
      <c r="C52" s="61"/>
      <c r="D52" s="61"/>
      <c r="E52" s="61"/>
      <c r="F52" s="61"/>
      <c r="G52" s="61"/>
      <c r="H52" s="61"/>
      <c r="I52" s="59"/>
      <c r="J52" s="60"/>
      <c r="K52" s="61"/>
      <c r="L52" s="59"/>
      <c r="M52" s="30"/>
      <c r="N52" s="30"/>
      <c r="O52" s="30"/>
      <c r="P52" s="30"/>
      <c r="Q52" s="30"/>
    </row>
    <row r="53" spans="1:21" ht="15" hidden="1" customHeight="1" x14ac:dyDescent="0.2">
      <c r="A53" s="30"/>
      <c r="B53" s="60"/>
      <c r="C53" s="61"/>
      <c r="D53" s="61"/>
      <c r="E53" s="61"/>
      <c r="F53" s="61"/>
      <c r="G53" s="61"/>
      <c r="H53" s="61"/>
      <c r="I53" s="59"/>
      <c r="J53" s="60"/>
      <c r="K53" s="61"/>
      <c r="L53" s="59"/>
      <c r="M53" s="30"/>
      <c r="N53" s="30"/>
      <c r="O53" s="30"/>
      <c r="P53" s="30"/>
      <c r="Q53" s="30"/>
    </row>
    <row r="54" spans="1:21" ht="15" hidden="1" customHeight="1" x14ac:dyDescent="0.2">
      <c r="A54" s="30"/>
      <c r="B54" s="60"/>
      <c r="C54" s="61"/>
      <c r="D54" s="61"/>
      <c r="E54" s="61"/>
      <c r="F54" s="61"/>
      <c r="G54" s="61"/>
      <c r="H54" s="61"/>
      <c r="I54" s="59"/>
      <c r="J54" s="60"/>
      <c r="K54" s="61"/>
      <c r="L54" s="59"/>
      <c r="M54" s="30"/>
      <c r="N54" s="30"/>
      <c r="O54" s="30"/>
      <c r="P54" s="30"/>
      <c r="Q54" s="30"/>
    </row>
    <row r="55" spans="1:21" ht="15" hidden="1" customHeight="1" x14ac:dyDescent="0.2">
      <c r="A55" s="30"/>
      <c r="B55" s="60"/>
      <c r="C55" s="61"/>
      <c r="D55" s="61"/>
      <c r="E55" s="61"/>
      <c r="F55" s="61"/>
      <c r="G55" s="61"/>
      <c r="H55" s="61"/>
      <c r="I55" s="59"/>
      <c r="J55" s="60"/>
      <c r="K55" s="61"/>
      <c r="L55" s="59"/>
      <c r="M55" s="30"/>
      <c r="N55" s="30"/>
      <c r="O55" s="30"/>
      <c r="P55" s="30"/>
      <c r="Q55" s="30"/>
    </row>
    <row r="56" spans="1:21" ht="15" hidden="1" customHeight="1" x14ac:dyDescent="0.2">
      <c r="A56" s="30"/>
      <c r="B56" s="161"/>
      <c r="C56" s="162"/>
      <c r="D56" s="162"/>
      <c r="E56" s="162"/>
      <c r="F56" s="162"/>
      <c r="G56" s="162"/>
      <c r="H56" s="162"/>
      <c r="I56" s="163"/>
      <c r="J56" s="60"/>
      <c r="K56" s="61"/>
      <c r="L56" s="59"/>
      <c r="M56" s="30"/>
      <c r="N56" s="30"/>
      <c r="O56" s="30"/>
      <c r="P56" s="30"/>
      <c r="Q56" s="30"/>
    </row>
    <row r="57" spans="1:21" ht="15" hidden="1" customHeight="1" x14ac:dyDescent="0.2">
      <c r="A57" s="30"/>
      <c r="B57" s="161"/>
      <c r="C57" s="162"/>
      <c r="D57" s="162"/>
      <c r="E57" s="162"/>
      <c r="F57" s="162"/>
      <c r="G57" s="162"/>
      <c r="H57" s="162"/>
      <c r="I57" s="163"/>
      <c r="J57" s="60"/>
      <c r="K57" s="61"/>
      <c r="L57" s="62"/>
      <c r="M57" s="30"/>
      <c r="N57" s="30"/>
      <c r="O57" s="30"/>
      <c r="P57" s="30"/>
      <c r="Q57" s="30"/>
    </row>
    <row r="58" spans="1:21" ht="14.25" thickBot="1" x14ac:dyDescent="0.25">
      <c r="A58" s="30"/>
      <c r="B58" s="63"/>
      <c r="C58" s="55"/>
      <c r="D58" s="55"/>
      <c r="E58" s="55"/>
      <c r="F58" s="55"/>
      <c r="G58" s="55"/>
      <c r="H58" s="55"/>
      <c r="I58" s="55"/>
      <c r="J58" s="55"/>
      <c r="K58" s="55"/>
      <c r="L58" s="56"/>
      <c r="M58" s="30"/>
      <c r="N58" s="30"/>
      <c r="O58" s="30"/>
      <c r="P58" s="30"/>
      <c r="Q58" s="30"/>
    </row>
    <row r="59" spans="1:21" ht="7.5" customHeight="1" x14ac:dyDescent="0.2">
      <c r="A59" s="30"/>
      <c r="B59" s="219" t="s">
        <v>52</v>
      </c>
      <c r="C59" s="220"/>
      <c r="D59" s="220"/>
      <c r="E59" s="220"/>
      <c r="F59" s="220"/>
      <c r="G59" s="220"/>
      <c r="H59" s="220"/>
      <c r="I59" s="220"/>
      <c r="J59" s="220"/>
      <c r="K59" s="220"/>
      <c r="L59" s="221"/>
      <c r="M59" s="30"/>
      <c r="N59" s="30"/>
      <c r="O59" s="30"/>
      <c r="P59" s="30"/>
      <c r="Q59" s="30"/>
    </row>
    <row r="60" spans="1:21" ht="12.75" customHeight="1" thickBot="1" x14ac:dyDescent="0.25">
      <c r="A60" s="30"/>
      <c r="B60" s="222"/>
      <c r="C60" s="223"/>
      <c r="D60" s="223"/>
      <c r="E60" s="223"/>
      <c r="F60" s="223"/>
      <c r="G60" s="223"/>
      <c r="H60" s="223"/>
      <c r="I60" s="223"/>
      <c r="J60" s="223"/>
      <c r="K60" s="223"/>
      <c r="L60" s="224"/>
      <c r="M60" s="30"/>
      <c r="N60" s="30"/>
      <c r="O60" s="30"/>
      <c r="P60" s="30"/>
      <c r="Q60" s="30"/>
      <c r="U60" s="33"/>
    </row>
    <row r="61" spans="1:21" x14ac:dyDescent="0.2">
      <c r="A61" s="30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64"/>
      <c r="M61" s="30"/>
      <c r="N61" s="30"/>
      <c r="O61" s="30"/>
      <c r="P61" s="30"/>
      <c r="Q61" s="30"/>
    </row>
    <row r="62" spans="1:21" ht="28.5" customHeight="1" x14ac:dyDescent="0.2">
      <c r="A62" s="30"/>
      <c r="B62" s="214" t="s">
        <v>159</v>
      </c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30"/>
      <c r="N62" s="30"/>
      <c r="O62" s="30"/>
      <c r="P62" s="30"/>
      <c r="Q62" s="30"/>
    </row>
    <row r="63" spans="1:21" ht="18.600000000000001" customHeight="1" x14ac:dyDescent="0.25">
      <c r="A63" s="30"/>
      <c r="B63" s="218" t="s">
        <v>54</v>
      </c>
      <c r="C63" s="218"/>
      <c r="D63" s="218"/>
      <c r="E63" s="218"/>
      <c r="F63" s="218"/>
      <c r="G63" s="218"/>
      <c r="H63" s="218"/>
      <c r="I63" s="218"/>
      <c r="J63" s="218"/>
      <c r="K63" s="55"/>
      <c r="L63" s="53"/>
      <c r="M63" s="30"/>
      <c r="N63" s="34"/>
      <c r="O63" s="30"/>
      <c r="P63" s="30"/>
      <c r="Q63" s="30"/>
    </row>
    <row r="64" spans="1:21" ht="15.95" hidden="1" customHeight="1" x14ac:dyDescent="0.2">
      <c r="A64" s="30"/>
      <c r="B64" s="215"/>
      <c r="C64" s="216"/>
      <c r="D64" s="216"/>
      <c r="E64" s="216"/>
      <c r="F64" s="216"/>
      <c r="G64" s="216"/>
      <c r="H64" s="216"/>
      <c r="I64" s="217"/>
      <c r="J64" s="55"/>
      <c r="K64" s="55"/>
      <c r="L64" s="55"/>
      <c r="M64" s="30"/>
      <c r="N64" s="35"/>
      <c r="O64" s="30"/>
      <c r="P64" s="30"/>
      <c r="Q64" s="30"/>
    </row>
    <row r="65" spans="1:17" ht="15.95" hidden="1" customHeight="1" x14ac:dyDescent="0.2">
      <c r="A65" s="30"/>
      <c r="B65" s="161"/>
      <c r="C65" s="162"/>
      <c r="D65" s="162"/>
      <c r="E65" s="162"/>
      <c r="F65" s="162"/>
      <c r="G65" s="162"/>
      <c r="H65" s="162"/>
      <c r="I65" s="163"/>
      <c r="J65" s="55"/>
      <c r="K65" s="55"/>
      <c r="L65" s="55"/>
      <c r="M65" s="30"/>
      <c r="N65" s="35"/>
      <c r="O65" s="30"/>
      <c r="P65" s="30"/>
      <c r="Q65" s="30"/>
    </row>
    <row r="66" spans="1:17" ht="15.95" hidden="1" customHeight="1" x14ac:dyDescent="0.2">
      <c r="A66" s="30"/>
      <c r="B66" s="161"/>
      <c r="C66" s="162"/>
      <c r="D66" s="162"/>
      <c r="E66" s="162"/>
      <c r="F66" s="162"/>
      <c r="G66" s="162"/>
      <c r="H66" s="162"/>
      <c r="I66" s="163"/>
      <c r="J66" s="55"/>
      <c r="K66" s="55"/>
      <c r="L66" s="55"/>
      <c r="M66" s="30"/>
      <c r="N66" s="35"/>
      <c r="O66" s="30"/>
      <c r="P66" s="30"/>
      <c r="Q66" s="30"/>
    </row>
    <row r="67" spans="1:17" ht="15.95" hidden="1" customHeight="1" x14ac:dyDescent="0.2">
      <c r="A67" s="30"/>
      <c r="B67" s="161"/>
      <c r="C67" s="162"/>
      <c r="D67" s="162"/>
      <c r="E67" s="162"/>
      <c r="F67" s="162"/>
      <c r="G67" s="162"/>
      <c r="H67" s="162"/>
      <c r="I67" s="163"/>
      <c r="J67" s="55"/>
      <c r="K67" s="55"/>
      <c r="L67" s="55"/>
      <c r="M67" s="30"/>
      <c r="N67" s="35"/>
      <c r="O67" s="30"/>
      <c r="P67" s="30"/>
      <c r="Q67" s="30"/>
    </row>
    <row r="68" spans="1:17" ht="15.95" hidden="1" customHeight="1" x14ac:dyDescent="0.2">
      <c r="A68" s="30"/>
      <c r="B68" s="161"/>
      <c r="C68" s="162"/>
      <c r="D68" s="162"/>
      <c r="E68" s="162"/>
      <c r="F68" s="162"/>
      <c r="G68" s="162"/>
      <c r="H68" s="162"/>
      <c r="I68" s="163"/>
      <c r="J68" s="55"/>
      <c r="K68" s="55"/>
      <c r="L68" s="55"/>
      <c r="M68" s="30"/>
      <c r="N68" s="35"/>
      <c r="O68" s="30"/>
      <c r="P68" s="30"/>
      <c r="Q68" s="30"/>
    </row>
    <row r="69" spans="1:17" ht="15.95" hidden="1" customHeight="1" x14ac:dyDescent="0.2">
      <c r="A69" s="30"/>
      <c r="B69" s="161"/>
      <c r="C69" s="162"/>
      <c r="D69" s="162"/>
      <c r="E69" s="162"/>
      <c r="F69" s="162"/>
      <c r="G69" s="162"/>
      <c r="H69" s="162"/>
      <c r="I69" s="163"/>
      <c r="J69" s="55"/>
      <c r="K69" s="55"/>
      <c r="L69" s="55"/>
      <c r="M69" s="30"/>
      <c r="N69" s="35"/>
      <c r="O69" s="30"/>
      <c r="P69" s="30"/>
      <c r="Q69" s="30"/>
    </row>
    <row r="70" spans="1:17" ht="15.95" hidden="1" customHeight="1" x14ac:dyDescent="0.2">
      <c r="A70" s="30"/>
      <c r="B70" s="161"/>
      <c r="C70" s="162"/>
      <c r="D70" s="162"/>
      <c r="E70" s="162"/>
      <c r="F70" s="162"/>
      <c r="G70" s="162"/>
      <c r="H70" s="162"/>
      <c r="I70" s="163"/>
      <c r="J70" s="55"/>
      <c r="K70" s="55"/>
      <c r="L70" s="55"/>
      <c r="M70" s="30"/>
      <c r="N70" s="35"/>
      <c r="O70" s="30"/>
      <c r="P70" s="30"/>
      <c r="Q70" s="30"/>
    </row>
    <row r="71" spans="1:17" ht="15.95" hidden="1" customHeight="1" x14ac:dyDescent="0.2">
      <c r="A71" s="30"/>
      <c r="B71" s="161"/>
      <c r="C71" s="162"/>
      <c r="D71" s="162"/>
      <c r="E71" s="162"/>
      <c r="F71" s="162"/>
      <c r="G71" s="162"/>
      <c r="H71" s="162"/>
      <c r="I71" s="163"/>
      <c r="J71" s="55"/>
      <c r="K71" s="55"/>
      <c r="L71" s="55"/>
      <c r="M71" s="30"/>
      <c r="N71" s="35"/>
      <c r="O71" s="30"/>
      <c r="P71" s="30"/>
      <c r="Q71" s="30"/>
    </row>
    <row r="72" spans="1:17" ht="15.95" hidden="1" customHeight="1" x14ac:dyDescent="0.2">
      <c r="A72" s="30"/>
      <c r="B72" s="161"/>
      <c r="C72" s="162"/>
      <c r="D72" s="162"/>
      <c r="E72" s="162"/>
      <c r="F72" s="162"/>
      <c r="G72" s="162"/>
      <c r="H72" s="162"/>
      <c r="I72" s="163"/>
      <c r="J72" s="55"/>
      <c r="K72" s="55"/>
      <c r="L72" s="55"/>
      <c r="M72" s="30"/>
      <c r="N72" s="35"/>
      <c r="O72" s="30"/>
      <c r="P72" s="30"/>
      <c r="Q72" s="30"/>
    </row>
    <row r="73" spans="1:17" ht="15.95" hidden="1" customHeight="1" x14ac:dyDescent="0.2">
      <c r="A73" s="30"/>
      <c r="B73" s="161"/>
      <c r="C73" s="162"/>
      <c r="D73" s="162"/>
      <c r="E73" s="162"/>
      <c r="F73" s="162"/>
      <c r="G73" s="162"/>
      <c r="H73" s="162"/>
      <c r="I73" s="163"/>
      <c r="J73" s="55"/>
      <c r="K73" s="55"/>
      <c r="L73" s="55"/>
      <c r="M73" s="30"/>
      <c r="N73" s="35"/>
      <c r="O73" s="30"/>
      <c r="P73" s="30"/>
      <c r="Q73" s="30"/>
    </row>
    <row r="74" spans="1:17" ht="15.95" hidden="1" customHeight="1" x14ac:dyDescent="0.2">
      <c r="A74" s="30"/>
      <c r="B74" s="161"/>
      <c r="C74" s="162"/>
      <c r="D74" s="162"/>
      <c r="E74" s="162"/>
      <c r="F74" s="162"/>
      <c r="G74" s="162"/>
      <c r="H74" s="162"/>
      <c r="I74" s="163"/>
      <c r="J74" s="55"/>
      <c r="K74" s="55"/>
      <c r="L74" s="55"/>
      <c r="M74" s="30"/>
      <c r="N74" s="35"/>
      <c r="O74" s="30"/>
      <c r="P74" s="30"/>
      <c r="Q74" s="30"/>
    </row>
    <row r="75" spans="1:17" ht="15.95" hidden="1" customHeight="1" x14ac:dyDescent="0.2">
      <c r="A75" s="30"/>
      <c r="B75" s="161"/>
      <c r="C75" s="162"/>
      <c r="D75" s="162"/>
      <c r="E75" s="162"/>
      <c r="F75" s="162"/>
      <c r="G75" s="162"/>
      <c r="H75" s="162"/>
      <c r="I75" s="163"/>
      <c r="J75" s="55"/>
      <c r="K75" s="55"/>
      <c r="L75" s="55"/>
      <c r="M75" s="30"/>
      <c r="N75" s="35"/>
      <c r="O75" s="30"/>
      <c r="P75" s="30"/>
      <c r="Q75" s="30"/>
    </row>
    <row r="76" spans="1:17" ht="15.95" hidden="1" customHeight="1" x14ac:dyDescent="0.2">
      <c r="A76" s="30"/>
      <c r="B76" s="161"/>
      <c r="C76" s="162"/>
      <c r="D76" s="162"/>
      <c r="E76" s="162"/>
      <c r="F76" s="162"/>
      <c r="G76" s="162"/>
      <c r="H76" s="162"/>
      <c r="I76" s="163"/>
      <c r="J76" s="55"/>
      <c r="K76" s="55"/>
      <c r="L76" s="55"/>
      <c r="M76" s="30"/>
      <c r="N76" s="35"/>
      <c r="O76" s="30"/>
      <c r="P76" s="30"/>
      <c r="Q76" s="30"/>
    </row>
    <row r="77" spans="1:17" ht="15.95" hidden="1" customHeight="1" x14ac:dyDescent="0.2">
      <c r="A77" s="30"/>
      <c r="B77" s="161"/>
      <c r="C77" s="162"/>
      <c r="D77" s="162"/>
      <c r="E77" s="162"/>
      <c r="F77" s="162"/>
      <c r="G77" s="162"/>
      <c r="H77" s="162"/>
      <c r="I77" s="163"/>
      <c r="J77" s="55"/>
      <c r="K77" s="55"/>
      <c r="L77" s="55"/>
      <c r="M77" s="30"/>
      <c r="N77" s="35"/>
      <c r="O77" s="30"/>
      <c r="P77" s="30"/>
      <c r="Q77" s="30"/>
    </row>
    <row r="78" spans="1:17" ht="15.95" hidden="1" customHeight="1" x14ac:dyDescent="0.2">
      <c r="A78" s="30"/>
      <c r="B78" s="161"/>
      <c r="C78" s="162"/>
      <c r="D78" s="162"/>
      <c r="E78" s="162"/>
      <c r="F78" s="162"/>
      <c r="G78" s="162"/>
      <c r="H78" s="162"/>
      <c r="I78" s="163"/>
      <c r="J78" s="55"/>
      <c r="K78" s="55"/>
      <c r="L78" s="55"/>
      <c r="M78" s="30"/>
      <c r="N78" s="35"/>
      <c r="O78" s="30"/>
      <c r="P78" s="30"/>
      <c r="Q78" s="30"/>
    </row>
    <row r="79" spans="1:17" ht="15.95" hidden="1" customHeight="1" x14ac:dyDescent="0.2">
      <c r="A79" s="30"/>
      <c r="B79" s="161"/>
      <c r="C79" s="162"/>
      <c r="D79" s="162"/>
      <c r="E79" s="162"/>
      <c r="F79" s="162"/>
      <c r="G79" s="162"/>
      <c r="H79" s="162"/>
      <c r="I79" s="163"/>
      <c r="J79" s="55"/>
      <c r="K79" s="55"/>
      <c r="L79" s="55"/>
      <c r="M79" s="30"/>
      <c r="N79" s="35"/>
      <c r="O79" s="30"/>
      <c r="P79" s="30"/>
      <c r="Q79" s="30"/>
    </row>
    <row r="80" spans="1:17" ht="15.95" hidden="1" customHeight="1" x14ac:dyDescent="0.2">
      <c r="A80" s="30"/>
      <c r="B80" s="161"/>
      <c r="C80" s="162"/>
      <c r="D80" s="162"/>
      <c r="E80" s="162"/>
      <c r="F80" s="162"/>
      <c r="G80" s="162"/>
      <c r="H80" s="162"/>
      <c r="I80" s="163"/>
      <c r="J80" s="55"/>
      <c r="K80" s="55"/>
      <c r="L80" s="55"/>
      <c r="M80" s="30"/>
      <c r="N80" s="35"/>
      <c r="O80" s="30"/>
      <c r="P80" s="30"/>
      <c r="Q80" s="30"/>
    </row>
    <row r="81" spans="1:17" ht="15.95" hidden="1" customHeight="1" x14ac:dyDescent="0.2">
      <c r="A81" s="30"/>
      <c r="B81" s="161"/>
      <c r="C81" s="162"/>
      <c r="D81" s="162"/>
      <c r="E81" s="162"/>
      <c r="F81" s="162"/>
      <c r="G81" s="162"/>
      <c r="H81" s="162"/>
      <c r="I81" s="163"/>
      <c r="J81" s="55"/>
      <c r="K81" s="55"/>
      <c r="L81" s="55"/>
      <c r="M81" s="30"/>
      <c r="N81" s="35"/>
      <c r="O81" s="30"/>
      <c r="P81" s="30"/>
      <c r="Q81" s="30"/>
    </row>
    <row r="82" spans="1:17" ht="15.95" hidden="1" customHeight="1" x14ac:dyDescent="0.2">
      <c r="A82" s="30"/>
      <c r="B82" s="161"/>
      <c r="C82" s="162"/>
      <c r="D82" s="162"/>
      <c r="E82" s="162"/>
      <c r="F82" s="162"/>
      <c r="G82" s="162"/>
      <c r="H82" s="162"/>
      <c r="I82" s="163"/>
      <c r="J82" s="55"/>
      <c r="K82" s="55"/>
      <c r="L82" s="55"/>
      <c r="M82" s="30"/>
      <c r="N82" s="35"/>
      <c r="O82" s="30"/>
      <c r="P82" s="30"/>
      <c r="Q82" s="30"/>
    </row>
    <row r="83" spans="1:17" ht="15.95" hidden="1" customHeight="1" x14ac:dyDescent="0.2">
      <c r="A83" s="30"/>
      <c r="B83" s="161"/>
      <c r="C83" s="162"/>
      <c r="D83" s="162"/>
      <c r="E83" s="162"/>
      <c r="F83" s="162"/>
      <c r="G83" s="162"/>
      <c r="H83" s="162"/>
      <c r="I83" s="163"/>
      <c r="J83" s="55"/>
      <c r="K83" s="55"/>
      <c r="L83" s="55"/>
      <c r="M83" s="30"/>
      <c r="N83" s="35"/>
      <c r="O83" s="30"/>
      <c r="P83" s="30"/>
      <c r="Q83" s="30"/>
    </row>
    <row r="84" spans="1:17" ht="15.95" hidden="1" customHeight="1" x14ac:dyDescent="0.2">
      <c r="A84" s="30"/>
      <c r="B84" s="161"/>
      <c r="C84" s="162"/>
      <c r="D84" s="162"/>
      <c r="E84" s="162"/>
      <c r="F84" s="162"/>
      <c r="G84" s="162"/>
      <c r="H84" s="162"/>
      <c r="I84" s="163"/>
      <c r="J84" s="55"/>
      <c r="K84" s="55"/>
      <c r="L84" s="55"/>
      <c r="M84" s="30"/>
      <c r="N84" s="35"/>
      <c r="O84" s="30"/>
      <c r="P84" s="30"/>
      <c r="Q84" s="30"/>
    </row>
    <row r="85" spans="1:17" ht="15.95" hidden="1" customHeight="1" x14ac:dyDescent="0.2">
      <c r="A85" s="30"/>
      <c r="B85" s="161"/>
      <c r="C85" s="162"/>
      <c r="D85" s="162"/>
      <c r="E85" s="162"/>
      <c r="F85" s="162"/>
      <c r="G85" s="162"/>
      <c r="H85" s="162"/>
      <c r="I85" s="163"/>
      <c r="J85" s="55"/>
      <c r="K85" s="55"/>
      <c r="L85" s="55"/>
      <c r="M85" s="30"/>
      <c r="N85" s="35"/>
      <c r="O85" s="30"/>
      <c r="P85" s="30"/>
      <c r="Q85" s="30"/>
    </row>
    <row r="86" spans="1:17" ht="15.95" hidden="1" customHeight="1" x14ac:dyDescent="0.2">
      <c r="A86" s="30"/>
      <c r="B86" s="161"/>
      <c r="C86" s="162"/>
      <c r="D86" s="162"/>
      <c r="E86" s="162"/>
      <c r="F86" s="162"/>
      <c r="G86" s="162"/>
      <c r="H86" s="162"/>
      <c r="I86" s="163"/>
      <c r="J86" s="55"/>
      <c r="K86" s="55"/>
      <c r="L86" s="55"/>
      <c r="M86" s="30"/>
      <c r="N86" s="35"/>
      <c r="O86" s="30"/>
      <c r="P86" s="30"/>
      <c r="Q86" s="30"/>
    </row>
    <row r="87" spans="1:17" ht="15.95" hidden="1" customHeight="1" x14ac:dyDescent="0.2">
      <c r="A87" s="30"/>
      <c r="B87" s="161"/>
      <c r="C87" s="162"/>
      <c r="D87" s="162"/>
      <c r="E87" s="162"/>
      <c r="F87" s="162"/>
      <c r="G87" s="162"/>
      <c r="H87" s="162"/>
      <c r="I87" s="163"/>
      <c r="J87" s="55"/>
      <c r="K87" s="55"/>
      <c r="L87" s="55"/>
      <c r="M87" s="30"/>
      <c r="N87" s="35"/>
      <c r="O87" s="30"/>
      <c r="P87" s="30"/>
      <c r="Q87" s="30"/>
    </row>
    <row r="88" spans="1:17" ht="15.95" hidden="1" customHeight="1" x14ac:dyDescent="0.2">
      <c r="A88" s="30"/>
      <c r="B88" s="161"/>
      <c r="C88" s="162"/>
      <c r="D88" s="162"/>
      <c r="E88" s="162"/>
      <c r="F88" s="162"/>
      <c r="G88" s="162"/>
      <c r="H88" s="162"/>
      <c r="I88" s="163"/>
      <c r="J88" s="55"/>
      <c r="K88" s="55"/>
      <c r="L88" s="55"/>
      <c r="M88" s="30"/>
      <c r="N88" s="35"/>
      <c r="O88" s="30"/>
      <c r="P88" s="30"/>
      <c r="Q88" s="30"/>
    </row>
    <row r="89" spans="1:17" ht="15.95" hidden="1" customHeight="1" x14ac:dyDescent="0.2">
      <c r="A89" s="30"/>
      <c r="B89" s="161"/>
      <c r="C89" s="162"/>
      <c r="D89" s="162"/>
      <c r="E89" s="162"/>
      <c r="F89" s="162"/>
      <c r="G89" s="162"/>
      <c r="H89" s="162"/>
      <c r="I89" s="163"/>
      <c r="J89" s="55"/>
      <c r="K89" s="55"/>
      <c r="L89" s="55"/>
      <c r="M89" s="30"/>
      <c r="N89" s="35"/>
      <c r="O89" s="30"/>
      <c r="P89" s="30"/>
      <c r="Q89" s="30"/>
    </row>
    <row r="90" spans="1:17" ht="5.0999999999999996" hidden="1" customHeight="1" x14ac:dyDescent="0.2">
      <c r="A90" s="30"/>
      <c r="B90" s="161"/>
      <c r="C90" s="162"/>
      <c r="D90" s="162"/>
      <c r="E90" s="162"/>
      <c r="F90" s="162"/>
      <c r="G90" s="162"/>
      <c r="H90" s="162"/>
      <c r="I90" s="163"/>
      <c r="J90" s="55"/>
      <c r="K90" s="55"/>
      <c r="L90" s="55"/>
      <c r="M90" s="30"/>
      <c r="N90" s="35"/>
      <c r="O90" s="30"/>
      <c r="P90" s="30"/>
      <c r="Q90" s="30"/>
    </row>
    <row r="91" spans="1:17" ht="22.5" customHeight="1" thickBot="1" x14ac:dyDescent="0.25">
      <c r="A91" s="30"/>
      <c r="B91" s="175" t="s">
        <v>144</v>
      </c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30"/>
      <c r="N91" s="30"/>
      <c r="O91" s="30"/>
      <c r="P91" s="30"/>
      <c r="Q91" s="30"/>
    </row>
    <row r="92" spans="1:17" x14ac:dyDescent="0.2">
      <c r="A92" s="30"/>
      <c r="B92" s="166"/>
      <c r="C92" s="180"/>
      <c r="D92" s="180"/>
      <c r="E92" s="180"/>
      <c r="F92" s="180"/>
      <c r="G92" s="180"/>
      <c r="H92" s="180"/>
      <c r="I92" s="180"/>
      <c r="J92" s="180"/>
      <c r="K92" s="180"/>
      <c r="L92" s="181"/>
      <c r="M92" s="30"/>
      <c r="N92" s="30"/>
      <c r="O92" s="30"/>
      <c r="P92" s="30"/>
      <c r="Q92" s="30"/>
    </row>
    <row r="93" spans="1:17" x14ac:dyDescent="0.2">
      <c r="A93" s="30"/>
      <c r="B93" s="169"/>
      <c r="C93" s="182"/>
      <c r="D93" s="182"/>
      <c r="E93" s="182"/>
      <c r="F93" s="182"/>
      <c r="G93" s="182"/>
      <c r="H93" s="182"/>
      <c r="I93" s="182"/>
      <c r="J93" s="182"/>
      <c r="K93" s="182"/>
      <c r="L93" s="183"/>
      <c r="M93" s="30"/>
      <c r="N93" s="30"/>
      <c r="O93" s="30"/>
      <c r="P93" s="30"/>
      <c r="Q93" s="30"/>
    </row>
    <row r="94" spans="1:17" x14ac:dyDescent="0.2">
      <c r="A94" s="30"/>
      <c r="B94" s="184"/>
      <c r="C94" s="182"/>
      <c r="D94" s="182"/>
      <c r="E94" s="182"/>
      <c r="F94" s="182"/>
      <c r="G94" s="182"/>
      <c r="H94" s="182"/>
      <c r="I94" s="182"/>
      <c r="J94" s="182"/>
      <c r="K94" s="182"/>
      <c r="L94" s="183"/>
      <c r="M94" s="30"/>
      <c r="N94" s="30"/>
      <c r="O94" s="30"/>
      <c r="P94" s="30"/>
      <c r="Q94" s="30"/>
    </row>
    <row r="95" spans="1:17" ht="13.5" thickBot="1" x14ac:dyDescent="0.25">
      <c r="A95" s="30"/>
      <c r="B95" s="185"/>
      <c r="C95" s="186"/>
      <c r="D95" s="186"/>
      <c r="E95" s="186"/>
      <c r="F95" s="186"/>
      <c r="G95" s="186"/>
      <c r="H95" s="186"/>
      <c r="I95" s="186"/>
      <c r="J95" s="186"/>
      <c r="K95" s="186"/>
      <c r="L95" s="187"/>
      <c r="M95" s="30"/>
      <c r="N95" s="30"/>
      <c r="O95" s="30"/>
      <c r="P95" s="30"/>
      <c r="Q95" s="30"/>
    </row>
    <row r="96" spans="1:17" ht="9" customHeight="1" x14ac:dyDescent="0.2">
      <c r="A96" s="30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30"/>
      <c r="N96" s="30"/>
      <c r="O96" s="30"/>
      <c r="P96" s="30"/>
      <c r="Q96" s="30"/>
    </row>
    <row r="97" spans="1:17" ht="18.75" customHeight="1" x14ac:dyDescent="0.2">
      <c r="B97" s="178" t="s">
        <v>160</v>
      </c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30"/>
      <c r="N97" s="30"/>
      <c r="O97" s="30"/>
      <c r="P97" s="30"/>
      <c r="Q97" s="30"/>
    </row>
    <row r="98" spans="1:17" x14ac:dyDescent="0.2">
      <c r="A98" s="30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30"/>
      <c r="N98" s="30"/>
      <c r="O98" s="30"/>
      <c r="P98" s="30"/>
      <c r="Q98" s="30"/>
    </row>
    <row r="99" spans="1:17" x14ac:dyDescent="0.2">
      <c r="A99" s="30"/>
      <c r="B99" s="179" t="s">
        <v>82</v>
      </c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30"/>
      <c r="N99" s="30"/>
      <c r="O99" s="30"/>
      <c r="P99" s="30"/>
      <c r="Q99" s="30"/>
    </row>
    <row r="100" spans="1:17" ht="9" customHeight="1" x14ac:dyDescent="0.2">
      <c r="A100" s="30"/>
      <c r="B100" s="175" t="s">
        <v>83</v>
      </c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30"/>
      <c r="N100" s="30"/>
      <c r="O100" s="30"/>
      <c r="P100" s="30"/>
      <c r="Q100" s="30"/>
    </row>
    <row r="101" spans="1:17" ht="9.9499999999999993" customHeight="1" thickBot="1" x14ac:dyDescent="0.25">
      <c r="A101" s="30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30"/>
      <c r="N101" s="30"/>
      <c r="O101" s="30"/>
      <c r="P101" s="30"/>
      <c r="Q101" s="30"/>
    </row>
    <row r="102" spans="1:17" x14ac:dyDescent="0.2">
      <c r="A102" s="30"/>
      <c r="B102" s="166"/>
      <c r="C102" s="167"/>
      <c r="D102" s="167"/>
      <c r="E102" s="167"/>
      <c r="F102" s="167"/>
      <c r="G102" s="167"/>
      <c r="H102" s="167"/>
      <c r="I102" s="167"/>
      <c r="J102" s="167"/>
      <c r="K102" s="167"/>
      <c r="L102" s="168"/>
      <c r="M102" s="30"/>
      <c r="N102" s="30"/>
      <c r="O102" s="30"/>
      <c r="P102" s="30"/>
      <c r="Q102" s="30"/>
    </row>
    <row r="103" spans="1:17" x14ac:dyDescent="0.2">
      <c r="A103" s="30"/>
      <c r="B103" s="169"/>
      <c r="C103" s="170"/>
      <c r="D103" s="170"/>
      <c r="E103" s="170"/>
      <c r="F103" s="170"/>
      <c r="G103" s="170"/>
      <c r="H103" s="170"/>
      <c r="I103" s="170"/>
      <c r="J103" s="170"/>
      <c r="K103" s="170"/>
      <c r="L103" s="171"/>
      <c r="M103" s="30"/>
      <c r="N103" s="30"/>
      <c r="O103" s="30"/>
      <c r="P103" s="30"/>
      <c r="Q103" s="30"/>
    </row>
    <row r="104" spans="1:17" ht="14.25" customHeight="1" x14ac:dyDescent="0.2">
      <c r="A104" s="30"/>
      <c r="B104" s="169"/>
      <c r="C104" s="170"/>
      <c r="D104" s="170"/>
      <c r="E104" s="170"/>
      <c r="F104" s="170"/>
      <c r="G104" s="170"/>
      <c r="H104" s="170"/>
      <c r="I104" s="170"/>
      <c r="J104" s="170"/>
      <c r="K104" s="170"/>
      <c r="L104" s="171"/>
      <c r="M104" s="30"/>
      <c r="N104" s="30"/>
      <c r="O104" s="30"/>
      <c r="P104" s="30"/>
      <c r="Q104" s="30"/>
    </row>
    <row r="105" spans="1:17" ht="13.5" thickBot="1" x14ac:dyDescent="0.25">
      <c r="A105" s="30"/>
      <c r="B105" s="172"/>
      <c r="C105" s="173"/>
      <c r="D105" s="173"/>
      <c r="E105" s="173"/>
      <c r="F105" s="173"/>
      <c r="G105" s="173"/>
      <c r="H105" s="173"/>
      <c r="I105" s="173"/>
      <c r="J105" s="173"/>
      <c r="K105" s="173"/>
      <c r="L105" s="174"/>
      <c r="M105" s="30"/>
      <c r="N105" s="30"/>
      <c r="O105" s="30"/>
      <c r="P105" s="30"/>
      <c r="Q105" s="30"/>
    </row>
    <row r="106" spans="1:17" x14ac:dyDescent="0.2">
      <c r="A106" s="30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30"/>
      <c r="N106" s="30"/>
      <c r="O106" s="30"/>
      <c r="P106" s="30"/>
      <c r="Q106" s="30"/>
    </row>
    <row r="107" spans="1:17" ht="24.95" customHeight="1" x14ac:dyDescent="0.2">
      <c r="B107" s="179" t="s">
        <v>84</v>
      </c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30"/>
      <c r="N107" s="30"/>
      <c r="O107" s="30"/>
      <c r="P107" s="30"/>
      <c r="Q107" s="30"/>
    </row>
    <row r="108" spans="1:17" ht="5.0999999999999996" customHeight="1" x14ac:dyDescent="0.2">
      <c r="B108" s="175" t="s">
        <v>77</v>
      </c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30"/>
      <c r="N108" s="30"/>
      <c r="O108" s="30"/>
      <c r="P108" s="30"/>
      <c r="Q108" s="30"/>
    </row>
    <row r="109" spans="1:17" ht="8.4499999999999993" customHeight="1" thickBot="1" x14ac:dyDescent="0.25"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30"/>
      <c r="N109" s="30"/>
      <c r="O109" s="30"/>
      <c r="P109" s="30"/>
      <c r="Q109" s="30"/>
    </row>
    <row r="110" spans="1:17" x14ac:dyDescent="0.2">
      <c r="B110" s="166"/>
      <c r="C110" s="167"/>
      <c r="D110" s="167"/>
      <c r="E110" s="167"/>
      <c r="F110" s="167"/>
      <c r="G110" s="167"/>
      <c r="H110" s="167"/>
      <c r="I110" s="167"/>
      <c r="J110" s="167"/>
      <c r="K110" s="167"/>
      <c r="L110" s="168"/>
      <c r="M110" s="30"/>
      <c r="N110" s="30"/>
      <c r="O110" s="30"/>
      <c r="P110" s="30"/>
      <c r="Q110" s="30"/>
    </row>
    <row r="111" spans="1:17" x14ac:dyDescent="0.2">
      <c r="B111" s="169"/>
      <c r="C111" s="170"/>
      <c r="D111" s="170"/>
      <c r="E111" s="170"/>
      <c r="F111" s="170"/>
      <c r="G111" s="170"/>
      <c r="H111" s="170"/>
      <c r="I111" s="170"/>
      <c r="J111" s="170"/>
      <c r="K111" s="170"/>
      <c r="L111" s="171"/>
      <c r="M111" s="30"/>
      <c r="N111" s="30"/>
      <c r="O111" s="30"/>
      <c r="P111" s="30"/>
      <c r="Q111" s="30"/>
    </row>
    <row r="112" spans="1:17" x14ac:dyDescent="0.2">
      <c r="A112" s="30"/>
      <c r="B112" s="169"/>
      <c r="C112" s="170"/>
      <c r="D112" s="170"/>
      <c r="E112" s="170"/>
      <c r="F112" s="170"/>
      <c r="G112" s="170"/>
      <c r="H112" s="170"/>
      <c r="I112" s="170"/>
      <c r="J112" s="170"/>
      <c r="K112" s="170"/>
      <c r="L112" s="171"/>
      <c r="M112" s="30"/>
      <c r="N112" s="30"/>
      <c r="O112" s="30"/>
      <c r="P112" s="30"/>
      <c r="Q112" s="30"/>
    </row>
    <row r="113" spans="1:17" ht="13.5" thickBot="1" x14ac:dyDescent="0.25">
      <c r="A113" s="30"/>
      <c r="B113" s="172"/>
      <c r="C113" s="173"/>
      <c r="D113" s="173"/>
      <c r="E113" s="173"/>
      <c r="F113" s="173"/>
      <c r="G113" s="173"/>
      <c r="H113" s="173"/>
      <c r="I113" s="173"/>
      <c r="J113" s="173"/>
      <c r="K113" s="173"/>
      <c r="L113" s="174"/>
      <c r="M113" s="30"/>
      <c r="N113" s="30"/>
      <c r="O113" s="30"/>
      <c r="P113" s="30"/>
      <c r="Q113" s="30"/>
    </row>
    <row r="114" spans="1:17" x14ac:dyDescent="0.2">
      <c r="A114" s="30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30"/>
      <c r="N114" s="30"/>
      <c r="O114" s="30"/>
      <c r="P114" s="30"/>
      <c r="Q114" s="30"/>
    </row>
    <row r="115" spans="1:17" hidden="1" x14ac:dyDescent="0.2">
      <c r="A115" s="30"/>
      <c r="B115" s="66" t="s">
        <v>8</v>
      </c>
      <c r="C115" s="66"/>
      <c r="D115" s="66" t="s">
        <v>7</v>
      </c>
      <c r="E115" s="66"/>
      <c r="F115" s="66"/>
      <c r="G115" s="52"/>
      <c r="H115" s="52"/>
      <c r="I115" s="52"/>
      <c r="J115" s="52"/>
      <c r="K115" s="52"/>
      <c r="L115" s="52"/>
      <c r="M115" s="30"/>
      <c r="N115" s="30"/>
      <c r="O115" s="30"/>
      <c r="P115" s="30"/>
      <c r="Q115" s="30"/>
    </row>
    <row r="116" spans="1:17" hidden="1" x14ac:dyDescent="0.2">
      <c r="A116" s="30"/>
      <c r="B116" s="66" t="s">
        <v>15</v>
      </c>
      <c r="C116" s="66"/>
      <c r="D116" s="66" t="s">
        <v>29</v>
      </c>
      <c r="E116" s="66"/>
      <c r="F116" s="66"/>
      <c r="G116" s="52"/>
      <c r="H116" s="52"/>
      <c r="I116" s="52"/>
      <c r="J116" s="52"/>
      <c r="K116" s="52"/>
      <c r="L116" s="52"/>
      <c r="M116" s="30"/>
      <c r="N116" s="30"/>
      <c r="O116" s="30"/>
      <c r="P116" s="30"/>
      <c r="Q116" s="30"/>
    </row>
    <row r="117" spans="1:17" hidden="1" x14ac:dyDescent="0.2">
      <c r="A117" s="30"/>
      <c r="B117" s="66" t="s">
        <v>30</v>
      </c>
      <c r="C117" s="66"/>
      <c r="D117" s="66" t="s">
        <v>147</v>
      </c>
      <c r="E117" s="66"/>
      <c r="F117" s="66"/>
      <c r="G117" s="52"/>
      <c r="H117" s="52"/>
      <c r="I117" s="52"/>
      <c r="J117" s="52"/>
      <c r="K117" s="52"/>
      <c r="L117" s="52"/>
      <c r="M117" s="30"/>
      <c r="N117" s="30"/>
      <c r="O117" s="30"/>
      <c r="P117" s="30"/>
      <c r="Q117" s="30"/>
    </row>
    <row r="118" spans="1:17" hidden="1" x14ac:dyDescent="0.2">
      <c r="A118" s="30"/>
      <c r="B118" s="66" t="s">
        <v>20</v>
      </c>
      <c r="C118" s="66"/>
      <c r="D118" s="66" t="s">
        <v>41</v>
      </c>
      <c r="E118" s="66"/>
      <c r="F118" s="66"/>
      <c r="G118" s="52"/>
      <c r="H118" s="52"/>
      <c r="I118" s="52"/>
      <c r="J118" s="52"/>
      <c r="K118" s="52"/>
      <c r="L118" s="52"/>
      <c r="M118" s="30"/>
      <c r="N118" s="30"/>
      <c r="O118" s="30"/>
      <c r="P118" s="30"/>
      <c r="Q118" s="30"/>
    </row>
    <row r="119" spans="1:17" hidden="1" x14ac:dyDescent="0.2">
      <c r="A119" s="30"/>
      <c r="B119" s="66" t="s">
        <v>42</v>
      </c>
      <c r="C119" s="66"/>
      <c r="D119" s="66" t="s">
        <v>43</v>
      </c>
      <c r="E119" s="66"/>
      <c r="F119" s="66"/>
      <c r="G119" s="52"/>
      <c r="H119" s="52"/>
      <c r="I119" s="52"/>
      <c r="J119" s="52"/>
      <c r="K119" s="52"/>
      <c r="L119" s="52"/>
      <c r="M119" s="30"/>
      <c r="N119" s="30"/>
      <c r="O119" s="30"/>
      <c r="P119" s="30"/>
      <c r="Q119" s="30"/>
    </row>
    <row r="120" spans="1:17" hidden="1" x14ac:dyDescent="0.2">
      <c r="A120" s="30"/>
      <c r="B120" s="66" t="s">
        <v>12</v>
      </c>
      <c r="C120" s="66"/>
      <c r="D120" s="66" t="s">
        <v>26</v>
      </c>
      <c r="E120" s="66"/>
      <c r="F120" s="66"/>
      <c r="G120" s="52"/>
      <c r="H120" s="52"/>
      <c r="I120" s="52"/>
      <c r="J120" s="52"/>
      <c r="K120" s="52"/>
      <c r="L120" s="52"/>
      <c r="M120" s="30"/>
      <c r="N120" s="30"/>
      <c r="O120" s="30"/>
      <c r="P120" s="30"/>
      <c r="Q120" s="30"/>
    </row>
    <row r="121" spans="1:17" hidden="1" x14ac:dyDescent="0.2">
      <c r="A121" s="30"/>
      <c r="B121" s="66" t="s">
        <v>39</v>
      </c>
      <c r="C121" s="66"/>
      <c r="D121" s="66" t="s">
        <v>25</v>
      </c>
      <c r="E121" s="66"/>
      <c r="F121" s="66"/>
      <c r="G121" s="52"/>
      <c r="H121" s="52"/>
      <c r="I121" s="52"/>
      <c r="J121" s="52"/>
      <c r="K121" s="52"/>
      <c r="L121" s="52"/>
      <c r="M121" s="30"/>
      <c r="N121" s="30"/>
      <c r="O121" s="30"/>
      <c r="P121" s="30"/>
      <c r="Q121" s="30"/>
    </row>
    <row r="122" spans="1:17" hidden="1" x14ac:dyDescent="0.2">
      <c r="A122" s="30"/>
      <c r="B122" s="66" t="s">
        <v>9</v>
      </c>
      <c r="C122" s="66"/>
      <c r="D122" s="66" t="s">
        <v>28</v>
      </c>
      <c r="E122" s="66"/>
      <c r="F122" s="66"/>
      <c r="G122" s="52"/>
      <c r="H122" s="52"/>
      <c r="I122" s="52"/>
      <c r="J122" s="52"/>
      <c r="K122" s="52"/>
      <c r="L122" s="52"/>
      <c r="M122" s="30"/>
      <c r="N122" s="30"/>
      <c r="O122" s="30"/>
      <c r="P122" s="30"/>
      <c r="Q122" s="30"/>
    </row>
    <row r="123" spans="1:17" hidden="1" x14ac:dyDescent="0.2">
      <c r="A123" s="30"/>
      <c r="B123" s="66" t="s">
        <v>40</v>
      </c>
      <c r="C123" s="66"/>
      <c r="D123" s="66" t="s">
        <v>27</v>
      </c>
      <c r="E123" s="66"/>
      <c r="F123" s="66"/>
      <c r="G123" s="52"/>
      <c r="H123" s="52"/>
      <c r="I123" s="52"/>
      <c r="J123" s="52"/>
      <c r="K123" s="52"/>
      <c r="L123" s="52"/>
      <c r="M123" s="30"/>
      <c r="N123" s="30"/>
      <c r="O123" s="30"/>
      <c r="P123" s="30"/>
      <c r="Q123" s="30"/>
    </row>
    <row r="124" spans="1:17" hidden="1" x14ac:dyDescent="0.2">
      <c r="A124" s="30"/>
      <c r="B124" s="66" t="s">
        <v>44</v>
      </c>
      <c r="C124" s="66"/>
      <c r="D124" s="66" t="s">
        <v>46</v>
      </c>
      <c r="E124" s="66"/>
      <c r="F124" s="66"/>
      <c r="G124" s="52"/>
      <c r="H124" s="52"/>
      <c r="I124" s="52"/>
      <c r="J124" s="52"/>
      <c r="K124" s="52"/>
      <c r="L124" s="52"/>
      <c r="M124" s="30"/>
      <c r="N124" s="30"/>
      <c r="O124" s="30"/>
      <c r="P124" s="30"/>
      <c r="Q124" s="30"/>
    </row>
    <row r="125" spans="1:17" hidden="1" x14ac:dyDescent="0.2">
      <c r="A125" s="30"/>
      <c r="B125" s="66" t="s">
        <v>22</v>
      </c>
      <c r="C125" s="66"/>
      <c r="D125" s="66"/>
      <c r="E125" s="66"/>
      <c r="F125" s="66"/>
      <c r="G125" s="52"/>
      <c r="H125" s="52"/>
      <c r="I125" s="52"/>
      <c r="J125" s="52"/>
      <c r="K125" s="52"/>
      <c r="L125" s="52"/>
      <c r="M125" s="30"/>
      <c r="N125" s="30"/>
      <c r="O125" s="30"/>
      <c r="P125" s="30"/>
      <c r="Q125" s="30"/>
    </row>
    <row r="126" spans="1:17" hidden="1" x14ac:dyDescent="0.2">
      <c r="A126" s="30"/>
      <c r="B126" s="66" t="s">
        <v>14</v>
      </c>
      <c r="C126" s="66"/>
      <c r="D126" s="66"/>
      <c r="E126" s="66"/>
      <c r="F126" s="66"/>
      <c r="G126" s="52"/>
      <c r="H126" s="52"/>
      <c r="I126" s="52"/>
      <c r="J126" s="52"/>
      <c r="K126" s="52"/>
      <c r="L126" s="52"/>
      <c r="M126" s="30"/>
      <c r="N126" s="30"/>
      <c r="O126" s="30"/>
      <c r="P126" s="30"/>
      <c r="Q126" s="30"/>
    </row>
    <row r="127" spans="1:17" hidden="1" x14ac:dyDescent="0.2">
      <c r="A127" s="30"/>
      <c r="B127" s="66" t="s">
        <v>24</v>
      </c>
      <c r="C127" s="66"/>
      <c r="D127" s="66"/>
      <c r="E127" s="66"/>
      <c r="F127" s="66"/>
      <c r="G127" s="52"/>
      <c r="H127" s="52"/>
      <c r="I127" s="52"/>
      <c r="J127" s="52"/>
      <c r="K127" s="52"/>
      <c r="L127" s="52"/>
      <c r="M127" s="30"/>
      <c r="N127" s="30"/>
      <c r="O127" s="30"/>
      <c r="P127" s="30"/>
      <c r="Q127" s="30"/>
    </row>
    <row r="128" spans="1:17" hidden="1" x14ac:dyDescent="0.2">
      <c r="A128" s="30"/>
      <c r="B128" s="66" t="s">
        <v>31</v>
      </c>
      <c r="C128" s="66"/>
      <c r="D128" s="66"/>
      <c r="E128" s="66"/>
      <c r="F128" s="66"/>
      <c r="G128" s="52"/>
      <c r="H128" s="52"/>
      <c r="I128" s="52"/>
      <c r="J128" s="52"/>
      <c r="K128" s="52"/>
      <c r="L128" s="52"/>
      <c r="M128" s="30"/>
      <c r="N128" s="30"/>
      <c r="O128" s="30"/>
      <c r="P128" s="30"/>
      <c r="Q128" s="30"/>
    </row>
    <row r="129" spans="1:17" hidden="1" x14ac:dyDescent="0.2">
      <c r="A129" s="30"/>
      <c r="B129" s="66" t="s">
        <v>32</v>
      </c>
      <c r="C129" s="66"/>
      <c r="D129" s="66"/>
      <c r="E129" s="66"/>
      <c r="F129" s="66"/>
      <c r="G129" s="52"/>
      <c r="H129" s="52"/>
      <c r="I129" s="52"/>
      <c r="J129" s="52"/>
      <c r="K129" s="52"/>
      <c r="L129" s="52"/>
      <c r="M129" s="30"/>
      <c r="N129" s="30"/>
      <c r="O129" s="30"/>
      <c r="P129" s="30"/>
      <c r="Q129" s="30"/>
    </row>
    <row r="130" spans="1:17" hidden="1" x14ac:dyDescent="0.2">
      <c r="A130" s="30"/>
      <c r="B130" s="66" t="s">
        <v>33</v>
      </c>
      <c r="C130" s="66"/>
      <c r="D130" s="66"/>
      <c r="E130" s="66"/>
      <c r="F130" s="66"/>
      <c r="G130" s="52"/>
      <c r="H130" s="52"/>
      <c r="I130" s="52"/>
      <c r="J130" s="52"/>
      <c r="K130" s="52"/>
      <c r="L130" s="52"/>
      <c r="M130" s="30"/>
      <c r="N130" s="30"/>
      <c r="O130" s="30"/>
      <c r="P130" s="30"/>
      <c r="Q130" s="30"/>
    </row>
    <row r="131" spans="1:17" hidden="1" x14ac:dyDescent="0.2">
      <c r="A131" s="30"/>
      <c r="B131" s="66" t="s">
        <v>11</v>
      </c>
      <c r="C131" s="66"/>
      <c r="D131" s="66"/>
      <c r="E131" s="66"/>
      <c r="F131" s="66"/>
      <c r="G131" s="52"/>
      <c r="H131" s="52"/>
      <c r="I131" s="52"/>
      <c r="J131" s="52"/>
      <c r="K131" s="52"/>
      <c r="L131" s="52"/>
      <c r="M131" s="30"/>
      <c r="N131" s="30"/>
      <c r="O131" s="30"/>
      <c r="P131" s="30"/>
      <c r="Q131" s="30"/>
    </row>
    <row r="132" spans="1:17" hidden="1" x14ac:dyDescent="0.2">
      <c r="A132" s="30"/>
      <c r="B132" s="66" t="s">
        <v>19</v>
      </c>
      <c r="C132" s="66"/>
      <c r="D132" s="66"/>
      <c r="E132" s="66"/>
      <c r="F132" s="66"/>
      <c r="G132" s="52"/>
      <c r="H132" s="52"/>
      <c r="I132" s="52"/>
      <c r="J132" s="52"/>
      <c r="K132" s="52"/>
      <c r="L132" s="52"/>
      <c r="M132" s="30"/>
      <c r="N132" s="30"/>
      <c r="O132" s="30"/>
      <c r="P132" s="30"/>
      <c r="Q132" s="30"/>
    </row>
    <row r="133" spans="1:17" hidden="1" x14ac:dyDescent="0.2">
      <c r="A133" s="30"/>
      <c r="B133" s="66" t="s">
        <v>34</v>
      </c>
      <c r="C133" s="66"/>
      <c r="D133" s="66"/>
      <c r="E133" s="66"/>
      <c r="F133" s="66"/>
      <c r="G133" s="52"/>
      <c r="H133" s="52"/>
      <c r="I133" s="52"/>
      <c r="J133" s="52"/>
      <c r="K133" s="52"/>
      <c r="L133" s="52"/>
      <c r="M133" s="30"/>
      <c r="N133" s="30"/>
      <c r="O133" s="30"/>
      <c r="P133" s="30"/>
      <c r="Q133" s="30"/>
    </row>
    <row r="134" spans="1:17" hidden="1" x14ac:dyDescent="0.2">
      <c r="A134" s="30"/>
      <c r="B134" s="66" t="s">
        <v>47</v>
      </c>
      <c r="C134" s="66"/>
      <c r="D134" s="66"/>
      <c r="E134" s="66"/>
      <c r="F134" s="66"/>
      <c r="G134" s="52"/>
      <c r="H134" s="52"/>
      <c r="I134" s="52"/>
      <c r="J134" s="52"/>
      <c r="K134" s="52"/>
      <c r="L134" s="52"/>
      <c r="M134" s="30"/>
      <c r="N134" s="30"/>
      <c r="O134" s="30"/>
      <c r="P134" s="30"/>
      <c r="Q134" s="30"/>
    </row>
    <row r="135" spans="1:17" hidden="1" x14ac:dyDescent="0.2">
      <c r="A135" s="30"/>
      <c r="B135" s="66" t="s">
        <v>48</v>
      </c>
      <c r="C135" s="66"/>
      <c r="D135" s="66"/>
      <c r="E135" s="66"/>
      <c r="F135" s="66"/>
      <c r="G135" s="52"/>
      <c r="H135" s="52"/>
      <c r="I135" s="52"/>
      <c r="J135" s="52"/>
      <c r="K135" s="52"/>
      <c r="L135" s="52"/>
      <c r="M135" s="30"/>
      <c r="N135" s="30"/>
      <c r="O135" s="30"/>
      <c r="P135" s="30"/>
      <c r="Q135" s="30"/>
    </row>
    <row r="136" spans="1:17" hidden="1" x14ac:dyDescent="0.2">
      <c r="A136" s="30"/>
      <c r="B136" s="66" t="s">
        <v>23</v>
      </c>
      <c r="C136" s="66"/>
      <c r="D136" s="66"/>
      <c r="E136" s="66"/>
      <c r="F136" s="66"/>
      <c r="G136" s="52"/>
      <c r="H136" s="52"/>
      <c r="I136" s="52"/>
      <c r="J136" s="52"/>
      <c r="K136" s="52"/>
      <c r="L136" s="52"/>
      <c r="M136" s="30"/>
      <c r="N136" s="30"/>
      <c r="O136" s="30"/>
      <c r="P136" s="30"/>
      <c r="Q136" s="30"/>
    </row>
    <row r="137" spans="1:17" hidden="1" x14ac:dyDescent="0.2">
      <c r="A137" s="30"/>
      <c r="B137" s="66" t="s">
        <v>18</v>
      </c>
      <c r="C137" s="66"/>
      <c r="D137" s="66"/>
      <c r="E137" s="66"/>
      <c r="F137" s="66"/>
      <c r="G137" s="52"/>
      <c r="H137" s="52"/>
      <c r="I137" s="52"/>
      <c r="J137" s="52"/>
      <c r="K137" s="52"/>
      <c r="L137" s="52"/>
      <c r="M137" s="30"/>
      <c r="N137" s="30"/>
      <c r="O137" s="30"/>
      <c r="P137" s="30"/>
      <c r="Q137" s="30"/>
    </row>
    <row r="138" spans="1:17" hidden="1" x14ac:dyDescent="0.2">
      <c r="A138" s="30"/>
      <c r="B138" s="66" t="s">
        <v>35</v>
      </c>
      <c r="C138" s="66"/>
      <c r="D138" s="66"/>
      <c r="E138" s="66"/>
      <c r="F138" s="66"/>
      <c r="G138" s="52"/>
      <c r="H138" s="52"/>
      <c r="I138" s="52"/>
      <c r="J138" s="52"/>
      <c r="K138" s="52"/>
      <c r="L138" s="52"/>
      <c r="M138" s="30"/>
      <c r="N138" s="30"/>
      <c r="O138" s="30"/>
      <c r="P138" s="30"/>
      <c r="Q138" s="30"/>
    </row>
    <row r="139" spans="1:17" hidden="1" x14ac:dyDescent="0.2">
      <c r="A139" s="30"/>
      <c r="B139" s="66" t="s">
        <v>36</v>
      </c>
      <c r="C139" s="66"/>
      <c r="D139" s="66"/>
      <c r="E139" s="66"/>
      <c r="F139" s="66"/>
      <c r="G139" s="52"/>
      <c r="H139" s="52"/>
      <c r="I139" s="52"/>
      <c r="J139" s="52"/>
      <c r="K139" s="52"/>
      <c r="L139" s="52"/>
      <c r="M139" s="30"/>
      <c r="N139" s="30"/>
      <c r="O139" s="30"/>
      <c r="P139" s="30"/>
      <c r="Q139" s="30"/>
    </row>
    <row r="140" spans="1:17" hidden="1" x14ac:dyDescent="0.2">
      <c r="A140" s="30"/>
      <c r="B140" s="66" t="s">
        <v>37</v>
      </c>
      <c r="C140" s="66"/>
      <c r="D140" s="66"/>
      <c r="E140" s="66"/>
      <c r="F140" s="66"/>
      <c r="G140" s="52"/>
      <c r="H140" s="52"/>
      <c r="I140" s="52"/>
      <c r="J140" s="52"/>
      <c r="K140" s="52"/>
      <c r="L140" s="52"/>
      <c r="M140" s="30"/>
      <c r="N140" s="30"/>
      <c r="O140" s="30"/>
      <c r="P140" s="30"/>
      <c r="Q140" s="30"/>
    </row>
    <row r="141" spans="1:17" hidden="1" x14ac:dyDescent="0.2">
      <c r="A141" s="30"/>
      <c r="B141" s="66" t="s">
        <v>17</v>
      </c>
      <c r="C141" s="66"/>
      <c r="D141" s="66"/>
      <c r="E141" s="66"/>
      <c r="F141" s="66"/>
      <c r="G141" s="52"/>
      <c r="H141" s="52"/>
      <c r="I141" s="52"/>
      <c r="J141" s="52"/>
      <c r="K141" s="52"/>
      <c r="L141" s="52"/>
      <c r="M141" s="30"/>
      <c r="N141" s="30"/>
      <c r="O141" s="30"/>
      <c r="P141" s="30"/>
      <c r="Q141" s="30"/>
    </row>
    <row r="142" spans="1:17" hidden="1" x14ac:dyDescent="0.2">
      <c r="A142" s="30"/>
      <c r="B142" s="66" t="s">
        <v>21</v>
      </c>
      <c r="C142" s="66"/>
      <c r="D142" s="66"/>
      <c r="E142" s="66"/>
      <c r="F142" s="66"/>
      <c r="G142" s="52"/>
      <c r="H142" s="52"/>
      <c r="I142" s="52"/>
      <c r="J142" s="52"/>
      <c r="K142" s="52"/>
      <c r="L142" s="52"/>
      <c r="M142" s="30"/>
      <c r="N142" s="30"/>
      <c r="O142" s="30"/>
      <c r="P142" s="30"/>
      <c r="Q142" s="30"/>
    </row>
    <row r="143" spans="1:17" hidden="1" x14ac:dyDescent="0.2">
      <c r="A143" s="30"/>
      <c r="B143" s="66" t="s">
        <v>49</v>
      </c>
      <c r="C143" s="66"/>
      <c r="D143" s="66"/>
      <c r="E143" s="66"/>
      <c r="F143" s="66"/>
      <c r="G143" s="52"/>
      <c r="H143" s="52"/>
      <c r="I143" s="52"/>
      <c r="J143" s="52"/>
      <c r="K143" s="52"/>
      <c r="L143" s="52"/>
      <c r="M143" s="30"/>
      <c r="N143" s="30"/>
      <c r="O143" s="30"/>
      <c r="P143" s="30"/>
      <c r="Q143" s="30"/>
    </row>
    <row r="144" spans="1:17" hidden="1" x14ac:dyDescent="0.2">
      <c r="A144" s="30"/>
      <c r="B144" s="66" t="s">
        <v>16</v>
      </c>
      <c r="C144" s="66"/>
      <c r="D144" s="66"/>
      <c r="E144" s="66"/>
      <c r="F144" s="66"/>
      <c r="G144" s="52"/>
      <c r="H144" s="52"/>
      <c r="I144" s="52"/>
      <c r="J144" s="52"/>
      <c r="K144" s="52"/>
      <c r="L144" s="52"/>
      <c r="M144" s="30"/>
      <c r="N144" s="30"/>
      <c r="O144" s="30"/>
      <c r="P144" s="30"/>
      <c r="Q144" s="30"/>
    </row>
    <row r="145" spans="1:17" hidden="1" x14ac:dyDescent="0.2">
      <c r="A145" s="30"/>
      <c r="B145" s="66" t="s">
        <v>13</v>
      </c>
      <c r="C145" s="66"/>
      <c r="D145" s="66"/>
      <c r="E145" s="66"/>
      <c r="F145" s="66"/>
      <c r="G145" s="52"/>
      <c r="H145" s="52"/>
      <c r="I145" s="52"/>
      <c r="J145" s="52"/>
      <c r="K145" s="52"/>
      <c r="L145" s="52"/>
      <c r="M145" s="30"/>
      <c r="N145" s="30"/>
      <c r="O145" s="30"/>
      <c r="P145" s="30"/>
      <c r="Q145" s="30"/>
    </row>
    <row r="146" spans="1:17" hidden="1" x14ac:dyDescent="0.2">
      <c r="A146" s="30"/>
      <c r="B146" s="66" t="s">
        <v>38</v>
      </c>
      <c r="C146" s="66"/>
      <c r="D146" s="66"/>
      <c r="E146" s="66"/>
      <c r="F146" s="66"/>
      <c r="G146" s="52"/>
      <c r="H146" s="52"/>
      <c r="I146" s="52"/>
      <c r="J146" s="52"/>
      <c r="K146" s="52"/>
      <c r="L146" s="52"/>
      <c r="M146" s="30"/>
      <c r="N146" s="30"/>
      <c r="O146" s="30"/>
      <c r="P146" s="30"/>
      <c r="Q146" s="30"/>
    </row>
    <row r="147" spans="1:17" hidden="1" x14ac:dyDescent="0.2">
      <c r="A147" s="30"/>
      <c r="B147" s="66" t="s">
        <v>10</v>
      </c>
      <c r="C147" s="66"/>
      <c r="D147" s="66"/>
      <c r="E147" s="66"/>
      <c r="F147" s="66"/>
      <c r="G147" s="52"/>
      <c r="H147" s="52"/>
      <c r="I147" s="52"/>
      <c r="J147" s="52"/>
      <c r="K147" s="52"/>
      <c r="L147" s="52"/>
      <c r="M147" s="30"/>
      <c r="N147" s="30"/>
      <c r="O147" s="30"/>
      <c r="P147" s="30"/>
      <c r="Q147" s="30"/>
    </row>
    <row r="148" spans="1:17" hidden="1" x14ac:dyDescent="0.2">
      <c r="A148" s="30"/>
      <c r="B148" s="66" t="s">
        <v>45</v>
      </c>
      <c r="C148" s="66"/>
      <c r="D148" s="66"/>
      <c r="E148" s="66"/>
      <c r="F148" s="66"/>
      <c r="G148" s="52"/>
      <c r="H148" s="52"/>
      <c r="I148" s="52"/>
      <c r="J148" s="52"/>
      <c r="K148" s="52"/>
      <c r="L148" s="52"/>
      <c r="M148" s="30"/>
      <c r="N148" s="30"/>
      <c r="O148" s="30"/>
      <c r="P148" s="30"/>
      <c r="Q148" s="30"/>
    </row>
    <row r="149" spans="1:17" ht="36" customHeight="1" x14ac:dyDescent="0.2">
      <c r="A149" s="30"/>
      <c r="B149" s="165" t="s">
        <v>161</v>
      </c>
      <c r="C149" s="165"/>
      <c r="D149" s="165"/>
      <c r="E149" s="165"/>
      <c r="F149" s="165"/>
      <c r="G149" s="165"/>
      <c r="H149" s="165"/>
      <c r="I149" s="165"/>
      <c r="J149" s="165"/>
      <c r="K149" s="165"/>
      <c r="L149" s="165"/>
      <c r="M149" s="30"/>
      <c r="N149" s="30"/>
      <c r="O149" s="30"/>
      <c r="P149" s="30"/>
      <c r="Q149" s="30"/>
    </row>
    <row r="150" spans="1:17" ht="14.25" thickBot="1" x14ac:dyDescent="0.25">
      <c r="A150" s="46"/>
      <c r="B150" s="65"/>
      <c r="C150" s="67"/>
      <c r="D150" s="65"/>
      <c r="E150" s="65"/>
      <c r="F150" s="65"/>
      <c r="G150" s="65"/>
      <c r="H150" s="65"/>
      <c r="I150" s="65"/>
      <c r="J150" s="65"/>
      <c r="K150" s="65"/>
      <c r="L150" s="65"/>
      <c r="M150" s="47"/>
      <c r="N150" s="45"/>
      <c r="O150" s="30"/>
      <c r="P150" s="30"/>
      <c r="Q150" s="30"/>
    </row>
    <row r="151" spans="1:17" ht="25.5" customHeight="1" thickBot="1" x14ac:dyDescent="0.3">
      <c r="A151" s="46"/>
      <c r="B151" s="145" t="s">
        <v>205</v>
      </c>
      <c r="C151" s="146"/>
      <c r="D151" s="147"/>
      <c r="E151" s="130"/>
      <c r="F151" s="68"/>
      <c r="G151" s="154" t="s">
        <v>120</v>
      </c>
      <c r="H151" s="155"/>
      <c r="I151" s="155"/>
      <c r="J151" s="155"/>
      <c r="K151" s="156"/>
      <c r="L151" s="68"/>
      <c r="M151" s="48"/>
      <c r="N151" s="45"/>
      <c r="O151" s="30"/>
      <c r="P151" s="30"/>
      <c r="Q151" s="30"/>
    </row>
    <row r="152" spans="1:17" ht="12.75" customHeight="1" x14ac:dyDescent="0.25">
      <c r="A152" s="46"/>
      <c r="B152" s="148"/>
      <c r="C152" s="149"/>
      <c r="D152" s="150"/>
      <c r="E152" s="130"/>
      <c r="F152" s="69"/>
      <c r="G152" s="157" t="s">
        <v>121</v>
      </c>
      <c r="H152" s="158"/>
      <c r="I152" s="158"/>
      <c r="J152" s="158"/>
      <c r="K152" s="122">
        <f>'A. Eficaz'!I30</f>
        <v>0</v>
      </c>
      <c r="L152" s="70" t="b">
        <f>IF(K152&gt;='A. Eficaz'!L32,TRUE,FALSE)</f>
        <v>0</v>
      </c>
      <c r="M152" s="49">
        <v>0.45</v>
      </c>
      <c r="N152" s="45"/>
      <c r="O152" s="30"/>
      <c r="P152" s="30"/>
      <c r="Q152" s="30"/>
    </row>
    <row r="153" spans="1:17" ht="13.5" thickBot="1" x14ac:dyDescent="0.25">
      <c r="A153" s="46"/>
      <c r="B153" s="151"/>
      <c r="C153" s="152"/>
      <c r="D153" s="153"/>
      <c r="E153" s="65"/>
      <c r="F153" s="65"/>
      <c r="G153" s="159" t="s">
        <v>122</v>
      </c>
      <c r="H153" s="160"/>
      <c r="I153" s="160"/>
      <c r="J153" s="160"/>
      <c r="K153" s="121">
        <f>'B. Eficiente'!I24</f>
        <v>0</v>
      </c>
      <c r="L153" s="70" t="b">
        <f>IF(K153&gt;='B. Eficiente'!K26, TRUE, FALSE)</f>
        <v>0</v>
      </c>
      <c r="M153" s="49">
        <v>0.1</v>
      </c>
      <c r="N153" s="45"/>
      <c r="O153" s="30"/>
      <c r="P153" s="30"/>
      <c r="Q153" s="30"/>
    </row>
    <row r="154" spans="1:17" x14ac:dyDescent="0.2">
      <c r="A154" s="30"/>
      <c r="B154" s="136" t="s">
        <v>204</v>
      </c>
      <c r="C154" s="137"/>
      <c r="D154" s="142">
        <f>'G.Derechos humanos y equidad'!I27</f>
        <v>0</v>
      </c>
      <c r="E154" s="52"/>
      <c r="F154" s="52"/>
      <c r="G154" s="159" t="s">
        <v>123</v>
      </c>
      <c r="H154" s="160"/>
      <c r="I154" s="160"/>
      <c r="J154" s="160"/>
      <c r="K154" s="121">
        <f>'C. Consistente'!I207</f>
        <v>0</v>
      </c>
      <c r="L154" s="70" t="b">
        <f>IF(K154&gt;='C. Consistente'!K209, TRUE, FALSE)</f>
        <v>0</v>
      </c>
      <c r="M154" s="50">
        <v>0.25</v>
      </c>
      <c r="N154" s="30"/>
      <c r="O154" s="30"/>
      <c r="P154" s="30"/>
      <c r="Q154" s="30"/>
    </row>
    <row r="155" spans="1:17" x14ac:dyDescent="0.2">
      <c r="A155" s="30"/>
      <c r="B155" s="138"/>
      <c r="C155" s="139"/>
      <c r="D155" s="143"/>
      <c r="E155" s="52"/>
      <c r="F155" s="52"/>
      <c r="G155" s="159" t="s">
        <v>124</v>
      </c>
      <c r="H155" s="160"/>
      <c r="I155" s="160"/>
      <c r="J155" s="160"/>
      <c r="K155" s="121">
        <f>'D. Claro'!I32</f>
        <v>0</v>
      </c>
      <c r="L155" s="70" t="b">
        <f>IF(K155&gt;='D. Claro'!K34, TRUE, FALSE)</f>
        <v>0</v>
      </c>
      <c r="M155" s="50">
        <v>0.2</v>
      </c>
      <c r="N155" s="30"/>
      <c r="O155" s="30"/>
      <c r="P155" s="30"/>
      <c r="Q155" s="30"/>
    </row>
    <row r="156" spans="1:17" x14ac:dyDescent="0.2">
      <c r="A156" s="30"/>
      <c r="B156" s="138"/>
      <c r="C156" s="139"/>
      <c r="D156" s="143"/>
      <c r="E156" s="52"/>
      <c r="F156" s="52"/>
      <c r="G156" s="159" t="s">
        <v>188</v>
      </c>
      <c r="H156" s="160"/>
      <c r="I156" s="160"/>
      <c r="J156" s="160"/>
      <c r="K156" s="121">
        <f>'E. Coherente'!I30</f>
        <v>0</v>
      </c>
      <c r="L156" s="70"/>
      <c r="M156" s="50"/>
      <c r="N156" s="30"/>
      <c r="O156" s="30"/>
      <c r="P156" s="30"/>
      <c r="Q156" s="30"/>
    </row>
    <row r="157" spans="1:17" x14ac:dyDescent="0.2">
      <c r="A157" s="30"/>
      <c r="B157" s="138"/>
      <c r="C157" s="139"/>
      <c r="D157" s="143"/>
      <c r="E157" s="52"/>
      <c r="F157" s="52"/>
      <c r="G157" s="159" t="s">
        <v>189</v>
      </c>
      <c r="H157" s="160"/>
      <c r="I157" s="160"/>
      <c r="J157" s="160"/>
      <c r="K157" s="121">
        <f>'F.Delimita responsabilidades'!I24</f>
        <v>0</v>
      </c>
      <c r="L157" s="70"/>
      <c r="M157" s="50"/>
      <c r="N157" s="30"/>
      <c r="O157" s="30"/>
      <c r="P157" s="30"/>
      <c r="Q157" s="30"/>
    </row>
    <row r="158" spans="1:17" ht="13.5" thickBot="1" x14ac:dyDescent="0.25">
      <c r="A158" s="30"/>
      <c r="B158" s="138"/>
      <c r="C158" s="139"/>
      <c r="D158" s="143"/>
      <c r="E158" s="52"/>
      <c r="F158" s="52"/>
      <c r="G158" s="105"/>
      <c r="H158" s="106" t="s">
        <v>145</v>
      </c>
      <c r="I158" s="106"/>
      <c r="J158" s="106"/>
      <c r="K158" s="123">
        <f>SUM((K152*0.25)+(K153*0.1)+(K154*0.15)+(K155*0.2)+(K156*0.15)+(K157*0.15))</f>
        <v>0</v>
      </c>
      <c r="L158" s="70" t="b">
        <f>AND(L152:L155)</f>
        <v>0</v>
      </c>
      <c r="M158" s="30"/>
      <c r="N158" s="30"/>
      <c r="O158" s="30"/>
      <c r="P158" s="30"/>
      <c r="Q158" s="30"/>
    </row>
    <row r="159" spans="1:17" x14ac:dyDescent="0.2">
      <c r="A159" s="30"/>
      <c r="B159" s="138"/>
      <c r="C159" s="139"/>
      <c r="D159" s="143"/>
      <c r="E159" s="52"/>
      <c r="F159" s="52"/>
      <c r="G159" s="52"/>
      <c r="H159" s="52"/>
      <c r="I159" s="52"/>
      <c r="J159" s="52"/>
      <c r="K159" s="52"/>
      <c r="L159" s="52"/>
      <c r="M159" s="30"/>
      <c r="N159" s="30"/>
      <c r="O159" s="30"/>
      <c r="P159" s="30"/>
      <c r="Q159" s="30"/>
    </row>
    <row r="160" spans="1:17" ht="18" thickBot="1" x14ac:dyDescent="0.25">
      <c r="A160" s="30"/>
      <c r="B160" s="140"/>
      <c r="C160" s="141"/>
      <c r="D160" s="144"/>
      <c r="E160" s="52"/>
      <c r="F160" s="52"/>
      <c r="G160" s="112" t="s">
        <v>134</v>
      </c>
      <c r="H160" s="112"/>
      <c r="I160" s="112"/>
      <c r="J160" s="164" t="str">
        <f>IF(L158=TRUE,"El documento cumple con el grado mínimo de Calidad Regulatoria","El documento NO cubre el grado requerido de Calidad Regulatoria")</f>
        <v>El documento NO cubre el grado requerido de Calidad Regulatoria</v>
      </c>
      <c r="K160" s="164"/>
      <c r="L160" s="164"/>
      <c r="M160" s="46"/>
      <c r="N160" s="30"/>
      <c r="O160" s="30"/>
      <c r="P160" s="30"/>
      <c r="Q160" s="30"/>
    </row>
    <row r="161" spans="1:17" ht="17.25" x14ac:dyDescent="0.3">
      <c r="A161" s="30"/>
      <c r="B161" s="30"/>
      <c r="C161" s="30"/>
      <c r="D161" s="30"/>
      <c r="E161" s="30"/>
      <c r="F161" s="30"/>
      <c r="G161" s="113"/>
      <c r="H161" s="113"/>
      <c r="I161" s="113"/>
      <c r="J161" s="164"/>
      <c r="K161" s="164"/>
      <c r="L161" s="164"/>
      <c r="M161" s="30"/>
      <c r="N161" s="30"/>
      <c r="O161" s="30"/>
      <c r="P161" s="30"/>
      <c r="Q161" s="30"/>
    </row>
    <row r="162" spans="1:17" x14ac:dyDescent="0.2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</row>
    <row r="163" spans="1:17" x14ac:dyDescent="0.2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1:17" x14ac:dyDescent="0.2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1:17" x14ac:dyDescent="0.2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1:17" x14ac:dyDescent="0.2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</row>
    <row r="167" spans="1:17" x14ac:dyDescent="0.2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</row>
    <row r="168" spans="1:17" x14ac:dyDescent="0.2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</row>
    <row r="169" spans="1:17" x14ac:dyDescent="0.2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</row>
    <row r="170" spans="1:17" x14ac:dyDescent="0.2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</row>
    <row r="171" spans="1:17" x14ac:dyDescent="0.2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</row>
    <row r="172" spans="1:17" x14ac:dyDescent="0.2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</row>
    <row r="173" spans="1:17" x14ac:dyDescent="0.2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</row>
    <row r="174" spans="1:17" x14ac:dyDescent="0.2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</row>
    <row r="175" spans="1:17" x14ac:dyDescent="0.2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</row>
    <row r="176" spans="1:17" x14ac:dyDescent="0.2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</row>
    <row r="177" spans="1:17" x14ac:dyDescent="0.2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</row>
    <row r="178" spans="1:17" x14ac:dyDescent="0.2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</row>
    <row r="179" spans="1:17" x14ac:dyDescent="0.2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</row>
    <row r="180" spans="1:17" x14ac:dyDescent="0.2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</row>
    <row r="181" spans="1:17" x14ac:dyDescent="0.2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</row>
    <row r="182" spans="1:17" x14ac:dyDescent="0.2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</row>
    <row r="183" spans="1:17" x14ac:dyDescent="0.2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</row>
    <row r="184" spans="1:17" x14ac:dyDescent="0.2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M184" s="30"/>
      <c r="N184" s="30"/>
      <c r="O184" s="30"/>
      <c r="P184" s="30"/>
      <c r="Q184" s="30"/>
    </row>
  </sheetData>
  <mergeCells count="82">
    <mergeCell ref="B82:I82"/>
    <mergeCell ref="B75:I75"/>
    <mergeCell ref="B76:I76"/>
    <mergeCell ref="B74:I74"/>
    <mergeCell ref="B57:I57"/>
    <mergeCell ref="B35:I35"/>
    <mergeCell ref="B37:I37"/>
    <mergeCell ref="B56:I56"/>
    <mergeCell ref="B102:L105"/>
    <mergeCell ref="B99:L99"/>
    <mergeCell ref="B100:L101"/>
    <mergeCell ref="B66:I66"/>
    <mergeCell ref="B67:I67"/>
    <mergeCell ref="B70:I70"/>
    <mergeCell ref="B72:I72"/>
    <mergeCell ref="B73:I73"/>
    <mergeCell ref="B71:I71"/>
    <mergeCell ref="B68:I68"/>
    <mergeCell ref="B69:I69"/>
    <mergeCell ref="B81:I81"/>
    <mergeCell ref="B32:I32"/>
    <mergeCell ref="B33:I33"/>
    <mergeCell ref="B34:I34"/>
    <mergeCell ref="B29:I29"/>
    <mergeCell ref="B31:I31"/>
    <mergeCell ref="B79:I79"/>
    <mergeCell ref="B77:I77"/>
    <mergeCell ref="B78:I78"/>
    <mergeCell ref="B80:I80"/>
    <mergeCell ref="B26:H26"/>
    <mergeCell ref="B65:I65"/>
    <mergeCell ref="B62:L62"/>
    <mergeCell ref="B64:I64"/>
    <mergeCell ref="B63:J63"/>
    <mergeCell ref="J28:L28"/>
    <mergeCell ref="B36:I36"/>
    <mergeCell ref="B28:I28"/>
    <mergeCell ref="B59:L60"/>
    <mergeCell ref="J32:L32"/>
    <mergeCell ref="J31:L31"/>
    <mergeCell ref="J29:L29"/>
    <mergeCell ref="B4:L5"/>
    <mergeCell ref="B8:L8"/>
    <mergeCell ref="B14:L15"/>
    <mergeCell ref="B18:L18"/>
    <mergeCell ref="B21:L21"/>
    <mergeCell ref="C6:J6"/>
    <mergeCell ref="I11:L11"/>
    <mergeCell ref="B11:F11"/>
    <mergeCell ref="B9:L9"/>
    <mergeCell ref="B25:H25"/>
    <mergeCell ref="B12:F12"/>
    <mergeCell ref="I12:L12"/>
    <mergeCell ref="B17:K17"/>
    <mergeCell ref="B20:K20"/>
    <mergeCell ref="B23:L24"/>
    <mergeCell ref="B83:I83"/>
    <mergeCell ref="B85:I85"/>
    <mergeCell ref="J160:L161"/>
    <mergeCell ref="B86:I86"/>
    <mergeCell ref="B87:I87"/>
    <mergeCell ref="B88:I88"/>
    <mergeCell ref="B149:L149"/>
    <mergeCell ref="B89:I89"/>
    <mergeCell ref="B84:I84"/>
    <mergeCell ref="B110:L113"/>
    <mergeCell ref="B91:L91"/>
    <mergeCell ref="B90:I90"/>
    <mergeCell ref="B108:L109"/>
    <mergeCell ref="B97:L97"/>
    <mergeCell ref="B107:L107"/>
    <mergeCell ref="B92:L95"/>
    <mergeCell ref="B154:C160"/>
    <mergeCell ref="D154:D160"/>
    <mergeCell ref="B151:D153"/>
    <mergeCell ref="G151:K151"/>
    <mergeCell ref="G152:J152"/>
    <mergeCell ref="G154:J154"/>
    <mergeCell ref="G155:J155"/>
    <mergeCell ref="G156:J156"/>
    <mergeCell ref="G157:J157"/>
    <mergeCell ref="G153:J153"/>
  </mergeCells>
  <phoneticPr fontId="2" type="noConversion"/>
  <dataValidations count="2">
    <dataValidation allowBlank="1" showInputMessage="1" showErrorMessage="1" prompt="Indicar a qué Coordinación Nacional está adscrita el áre que crea el documento_x000a_" sqref="B9:L9"/>
    <dataValidation type="date" allowBlank="1" showInputMessage="1" showErrorMessage="1" error="No borrar la información aquí contenida" prompt="No borrar la información aquí contenida" sqref="I12:L12 B12:E12">
      <formula1>1</formula1>
      <formula2>1</formula2>
    </dataValidation>
  </dataValidations>
  <printOptions horizontalCentered="1"/>
  <pageMargins left="0.51181102362204722" right="0.23622047244094491" top="0.55118110236220474" bottom="0.78740157480314965" header="0" footer="0"/>
  <pageSetup scale="6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2" sqref="E32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4:M32"/>
  <sheetViews>
    <sheetView showGridLines="0" zoomScale="115" zoomScaleNormal="115" workbookViewId="0">
      <selection activeCell="O6" sqref="O6"/>
    </sheetView>
  </sheetViews>
  <sheetFormatPr baseColWidth="10" defaultRowHeight="12.75" x14ac:dyDescent="0.2"/>
  <cols>
    <col min="1" max="1" width="5.5703125" style="1" customWidth="1"/>
    <col min="2" max="2" width="9" style="1" customWidth="1"/>
    <col min="3" max="5" width="11.42578125" style="1"/>
    <col min="6" max="6" width="18.140625" style="1" customWidth="1"/>
    <col min="7" max="7" width="1.7109375" style="1" customWidth="1"/>
    <col min="8" max="8" width="3.7109375" style="1" customWidth="1"/>
    <col min="9" max="9" width="10.28515625" style="1" customWidth="1"/>
    <col min="10" max="10" width="10.5703125" style="1" customWidth="1"/>
    <col min="11" max="11" width="5" style="1" customWidth="1"/>
    <col min="12" max="12" width="10.85546875" style="2" customWidth="1"/>
    <col min="13" max="13" width="2.85546875" style="3" customWidth="1"/>
    <col min="14" max="16384" width="11.42578125" style="1"/>
  </cols>
  <sheetData>
    <row r="4" spans="1:13" ht="13.5" thickBot="1" x14ac:dyDescent="0.25"/>
    <row r="5" spans="1:13" ht="21" customHeight="1" thickBot="1" x14ac:dyDescent="0.25">
      <c r="A5" s="241" t="s">
        <v>55</v>
      </c>
      <c r="B5" s="242"/>
      <c r="C5" s="238" t="s">
        <v>57</v>
      </c>
      <c r="D5" s="239"/>
      <c r="E5" s="239"/>
      <c r="F5" s="240"/>
      <c r="G5" s="80"/>
      <c r="H5" s="80"/>
      <c r="I5" s="80"/>
      <c r="J5" s="80"/>
      <c r="K5" s="80"/>
      <c r="L5" s="236" t="s">
        <v>127</v>
      </c>
    </row>
    <row r="6" spans="1:13" ht="13.5" thickBot="1" x14ac:dyDescent="0.2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236"/>
    </row>
    <row r="7" spans="1:13" ht="29.1" customHeight="1" thickBot="1" x14ac:dyDescent="0.25">
      <c r="A7" s="80"/>
      <c r="B7" s="244" t="s">
        <v>178</v>
      </c>
      <c r="C7" s="245"/>
      <c r="D7" s="245"/>
      <c r="E7" s="245"/>
      <c r="F7" s="245"/>
      <c r="G7" s="245"/>
      <c r="H7" s="245"/>
      <c r="I7" s="245"/>
      <c r="J7" s="246"/>
      <c r="K7" s="80"/>
      <c r="L7" s="236"/>
    </row>
    <row r="8" spans="1:13" ht="6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236"/>
    </row>
    <row r="9" spans="1:13" ht="14.25" x14ac:dyDescent="0.2">
      <c r="A9" s="80"/>
      <c r="B9" s="80" t="s">
        <v>162</v>
      </c>
      <c r="C9" s="80"/>
      <c r="D9" s="80"/>
      <c r="E9" s="80"/>
      <c r="F9" s="80"/>
      <c r="G9" s="80"/>
      <c r="H9" s="80"/>
      <c r="I9" s="80"/>
      <c r="J9" s="80"/>
      <c r="K9" s="80"/>
      <c r="L9" s="237" t="s">
        <v>79</v>
      </c>
    </row>
    <row r="10" spans="1:13" ht="6.6" customHeight="1" x14ac:dyDescent="0.2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237"/>
    </row>
    <row r="11" spans="1:13" ht="15" customHeight="1" x14ac:dyDescent="0.2">
      <c r="A11" s="83"/>
      <c r="B11" s="83"/>
      <c r="C11" s="83"/>
      <c r="D11" s="83"/>
      <c r="E11" s="83"/>
      <c r="F11" s="83"/>
      <c r="G11" s="83"/>
      <c r="H11" s="83"/>
      <c r="I11" s="125" t="s">
        <v>58</v>
      </c>
      <c r="J11" s="125" t="s">
        <v>59</v>
      </c>
      <c r="K11" s="126" t="s">
        <v>140</v>
      </c>
      <c r="L11" s="237"/>
    </row>
    <row r="12" spans="1:13" x14ac:dyDescent="0.2">
      <c r="A12" s="81"/>
      <c r="B12" s="82"/>
      <c r="C12" s="82"/>
      <c r="D12" s="82"/>
      <c r="E12" s="82"/>
      <c r="F12" s="82"/>
      <c r="G12" s="83"/>
      <c r="H12" s="83"/>
      <c r="I12" s="83"/>
      <c r="J12" s="83"/>
      <c r="K12" s="83"/>
      <c r="L12" s="237"/>
    </row>
    <row r="13" spans="1:13" ht="38.450000000000003" customHeight="1" x14ac:dyDescent="0.2">
      <c r="A13" s="89">
        <v>1</v>
      </c>
      <c r="B13" s="234" t="s">
        <v>71</v>
      </c>
      <c r="C13" s="243"/>
      <c r="D13" s="243"/>
      <c r="E13" s="243"/>
      <c r="F13" s="243"/>
      <c r="G13" s="84"/>
      <c r="H13" s="84"/>
      <c r="I13" s="107"/>
      <c r="J13" s="108"/>
      <c r="K13" s="80"/>
      <c r="L13" s="14">
        <f>IF(K22="", 10%,15%)</f>
        <v>0.1</v>
      </c>
      <c r="M13" s="15">
        <f>IF(I13="", 0,L13)</f>
        <v>0</v>
      </c>
    </row>
    <row r="14" spans="1:13" x14ac:dyDescent="0.2">
      <c r="A14" s="85"/>
      <c r="B14" s="82"/>
      <c r="C14" s="82"/>
      <c r="D14" s="82"/>
      <c r="E14" s="82"/>
      <c r="F14" s="82"/>
      <c r="G14" s="83"/>
      <c r="H14" s="83"/>
      <c r="I14" s="103"/>
      <c r="J14" s="104"/>
      <c r="K14" s="80"/>
    </row>
    <row r="15" spans="1:13" ht="31.5" customHeight="1" x14ac:dyDescent="0.2">
      <c r="A15" s="89">
        <v>2</v>
      </c>
      <c r="B15" s="234" t="s">
        <v>150</v>
      </c>
      <c r="C15" s="243"/>
      <c r="D15" s="243"/>
      <c r="E15" s="243"/>
      <c r="F15" s="243"/>
      <c r="G15" s="84"/>
      <c r="H15" s="84"/>
      <c r="I15" s="107"/>
      <c r="J15" s="108"/>
      <c r="K15" s="80"/>
      <c r="L15" s="14">
        <v>0.35</v>
      </c>
      <c r="M15" s="15">
        <f>IF(I15="", 0,L15)</f>
        <v>0</v>
      </c>
    </row>
    <row r="16" spans="1:13" x14ac:dyDescent="0.2">
      <c r="A16" s="85"/>
      <c r="B16" s="82"/>
      <c r="C16" s="82"/>
      <c r="D16" s="82"/>
      <c r="E16" s="82"/>
      <c r="F16" s="82"/>
      <c r="G16" s="83"/>
      <c r="H16" s="83"/>
      <c r="I16" s="103"/>
      <c r="J16" s="104"/>
      <c r="K16" s="80"/>
    </row>
    <row r="17" spans="1:13" ht="27" customHeight="1" x14ac:dyDescent="0.2">
      <c r="A17" s="89">
        <v>3</v>
      </c>
      <c r="B17" s="234" t="s">
        <v>112</v>
      </c>
      <c r="C17" s="243"/>
      <c r="D17" s="243"/>
      <c r="E17" s="243"/>
      <c r="F17" s="243"/>
      <c r="G17" s="84"/>
      <c r="H17" s="84"/>
      <c r="I17" s="107"/>
      <c r="J17" s="108"/>
      <c r="K17" s="80"/>
      <c r="L17" s="14">
        <v>0.25</v>
      </c>
      <c r="M17" s="15">
        <f>IF(I17="", 0,L17)</f>
        <v>0</v>
      </c>
    </row>
    <row r="18" spans="1:13" x14ac:dyDescent="0.2">
      <c r="A18" s="85"/>
      <c r="B18" s="82"/>
      <c r="C18" s="82"/>
      <c r="D18" s="82"/>
      <c r="E18" s="82"/>
      <c r="F18" s="82"/>
      <c r="G18" s="83"/>
      <c r="H18" s="83"/>
      <c r="I18" s="103"/>
      <c r="J18" s="104"/>
      <c r="K18" s="80"/>
    </row>
    <row r="19" spans="1:13" x14ac:dyDescent="0.2">
      <c r="A19" s="85"/>
      <c r="B19" s="82"/>
      <c r="C19" s="82"/>
      <c r="D19" s="82"/>
      <c r="E19" s="82"/>
      <c r="F19" s="82"/>
      <c r="G19" s="83"/>
      <c r="H19" s="83"/>
      <c r="I19" s="103"/>
      <c r="J19" s="104"/>
      <c r="K19" s="80"/>
    </row>
    <row r="20" spans="1:13" ht="25.5" customHeight="1" x14ac:dyDescent="0.2">
      <c r="A20" s="89">
        <v>4</v>
      </c>
      <c r="B20" s="234" t="s">
        <v>113</v>
      </c>
      <c r="C20" s="235"/>
      <c r="D20" s="235"/>
      <c r="E20" s="235"/>
      <c r="F20" s="235"/>
      <c r="G20" s="86"/>
      <c r="H20" s="83"/>
      <c r="I20" s="103"/>
      <c r="J20" s="104"/>
      <c r="K20" s="80"/>
    </row>
    <row r="21" spans="1:13" ht="13.5" x14ac:dyDescent="0.2">
      <c r="A21" s="85"/>
      <c r="B21" s="82"/>
      <c r="C21" s="82"/>
      <c r="D21" s="82"/>
      <c r="E21" s="82"/>
      <c r="F21" s="82"/>
      <c r="G21" s="83"/>
      <c r="H21" s="83"/>
      <c r="I21" s="103"/>
      <c r="J21" s="104"/>
      <c r="K21" s="126" t="s">
        <v>140</v>
      </c>
    </row>
    <row r="22" spans="1:13" ht="37.5" customHeight="1" x14ac:dyDescent="0.2">
      <c r="A22" s="89">
        <v>4.0999999999999996</v>
      </c>
      <c r="B22" s="234" t="s">
        <v>114</v>
      </c>
      <c r="C22" s="235"/>
      <c r="D22" s="235"/>
      <c r="E22" s="235"/>
      <c r="F22" s="235"/>
      <c r="G22" s="84"/>
      <c r="H22" s="84"/>
      <c r="I22" s="107"/>
      <c r="J22" s="108"/>
      <c r="K22" s="110"/>
      <c r="L22" s="14">
        <f>IF(K22="", 5%,0)</f>
        <v>0.05</v>
      </c>
      <c r="M22" s="15">
        <f>IF(I22="", 0,L22)</f>
        <v>0</v>
      </c>
    </row>
    <row r="23" spans="1:13" x14ac:dyDescent="0.2">
      <c r="A23" s="85"/>
      <c r="B23" s="82"/>
      <c r="C23" s="82"/>
      <c r="D23" s="82"/>
      <c r="E23" s="82"/>
      <c r="F23" s="82"/>
      <c r="G23" s="83"/>
      <c r="H23" s="83"/>
      <c r="I23" s="103"/>
      <c r="J23" s="104"/>
      <c r="K23" s="98"/>
    </row>
    <row r="24" spans="1:13" ht="51" customHeight="1" x14ac:dyDescent="0.2">
      <c r="A24" s="89">
        <v>4.2</v>
      </c>
      <c r="B24" s="234" t="s">
        <v>115</v>
      </c>
      <c r="C24" s="235"/>
      <c r="D24" s="235"/>
      <c r="E24" s="235"/>
      <c r="F24" s="235"/>
      <c r="G24" s="84"/>
      <c r="H24" s="84"/>
      <c r="I24" s="107"/>
      <c r="J24" s="108"/>
      <c r="K24" s="110"/>
      <c r="L24" s="14">
        <f>IF(K24="", 10%,0%)</f>
        <v>0.1</v>
      </c>
      <c r="M24" s="15">
        <f>IF(I24="", 0,L24)</f>
        <v>0</v>
      </c>
    </row>
    <row r="25" spans="1:13" x14ac:dyDescent="0.2">
      <c r="A25" s="85"/>
      <c r="B25" s="84"/>
      <c r="C25" s="80"/>
      <c r="D25" s="80"/>
      <c r="E25" s="80"/>
      <c r="F25" s="80"/>
      <c r="G25" s="80"/>
      <c r="H25" s="80"/>
      <c r="I25" s="98"/>
      <c r="J25" s="109"/>
      <c r="K25" s="80"/>
    </row>
    <row r="26" spans="1:13" ht="27" customHeight="1" x14ac:dyDescent="0.2">
      <c r="A26" s="89">
        <v>5</v>
      </c>
      <c r="B26" s="234" t="s">
        <v>74</v>
      </c>
      <c r="C26" s="235"/>
      <c r="D26" s="235"/>
      <c r="E26" s="235"/>
      <c r="F26" s="235"/>
      <c r="G26" s="84"/>
      <c r="H26" s="84"/>
      <c r="I26" s="107"/>
      <c r="J26" s="108"/>
      <c r="K26" s="80"/>
      <c r="L26" s="14">
        <v>0.15</v>
      </c>
      <c r="M26" s="15">
        <f>IF(I26="", 0,L26)</f>
        <v>0</v>
      </c>
    </row>
    <row r="27" spans="1:13" ht="14.25" x14ac:dyDescent="0.2">
      <c r="A27" s="80"/>
      <c r="B27" s="87"/>
      <c r="C27" s="80"/>
      <c r="D27" s="80"/>
      <c r="E27" s="80"/>
      <c r="F27" s="80"/>
      <c r="G27" s="80"/>
      <c r="H27" s="80"/>
      <c r="I27" s="80"/>
      <c r="J27" s="80"/>
      <c r="K27" s="80"/>
      <c r="L27" s="111"/>
    </row>
    <row r="28" spans="1:13" ht="17.25" x14ac:dyDescent="0.2">
      <c r="A28" s="80"/>
      <c r="B28" s="80"/>
      <c r="C28" s="80"/>
      <c r="D28" s="80"/>
      <c r="E28" s="80"/>
      <c r="F28" s="99"/>
      <c r="G28" s="102"/>
      <c r="H28" s="100" t="s">
        <v>179</v>
      </c>
      <c r="I28" s="119">
        <f>I30</f>
        <v>0</v>
      </c>
      <c r="J28" s="80"/>
      <c r="K28" s="80"/>
      <c r="L28" s="2" t="s">
        <v>78</v>
      </c>
    </row>
    <row r="29" spans="1:13" ht="12.6" customHeight="1" x14ac:dyDescent="0.2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19"/>
    </row>
    <row r="30" spans="1:13" ht="12.6" customHeight="1" x14ac:dyDescent="0.2">
      <c r="A30" s="80"/>
      <c r="B30" s="80"/>
      <c r="C30" s="80"/>
      <c r="D30" s="80"/>
      <c r="E30" s="80"/>
      <c r="F30" s="88"/>
      <c r="G30" s="88"/>
      <c r="H30" s="97" t="s">
        <v>130</v>
      </c>
      <c r="I30" s="120">
        <f>(SUM(M13:M26))*100</f>
        <v>0</v>
      </c>
      <c r="J30" s="80"/>
      <c r="K30" s="80"/>
      <c r="L30" s="236" t="s">
        <v>133</v>
      </c>
    </row>
    <row r="31" spans="1:13" x14ac:dyDescent="0.2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236"/>
    </row>
    <row r="32" spans="1:13" x14ac:dyDescent="0.2">
      <c r="L32" s="22">
        <v>0.65</v>
      </c>
    </row>
  </sheetData>
  <mergeCells count="13">
    <mergeCell ref="B26:F26"/>
    <mergeCell ref="B22:F22"/>
    <mergeCell ref="B24:F24"/>
    <mergeCell ref="L30:L31"/>
    <mergeCell ref="L5:L8"/>
    <mergeCell ref="L9:L12"/>
    <mergeCell ref="C5:F5"/>
    <mergeCell ref="A5:B5"/>
    <mergeCell ref="B20:F20"/>
    <mergeCell ref="B13:F13"/>
    <mergeCell ref="B15:F15"/>
    <mergeCell ref="B7:J7"/>
    <mergeCell ref="B17:F17"/>
  </mergeCells>
  <phoneticPr fontId="2" type="noConversion"/>
  <conditionalFormatting sqref="I28">
    <cfRule type="iconSet" priority="1">
      <iconSet iconSet="3Symbols2">
        <cfvo type="percent" val="0"/>
        <cfvo type="num" val="64"/>
        <cfvo type="num" val="65"/>
      </iconSet>
    </cfRule>
  </conditionalFormatting>
  <printOptions horizontalCentered="1"/>
  <pageMargins left="0.35433070866141736" right="0.27559055118110237" top="0.59055118110236227" bottom="0.35433070866141736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26"/>
  <sheetViews>
    <sheetView showGridLines="0" zoomScale="110" zoomScaleNormal="110" workbookViewId="0">
      <selection activeCell="M4" sqref="M4"/>
    </sheetView>
  </sheetViews>
  <sheetFormatPr baseColWidth="10" defaultRowHeight="12.75" x14ac:dyDescent="0.2"/>
  <cols>
    <col min="1" max="1" width="4.85546875" style="1" customWidth="1"/>
    <col min="2" max="2" width="9" style="1" customWidth="1"/>
    <col min="3" max="5" width="11.42578125" style="1"/>
    <col min="6" max="6" width="24.140625" style="1" customWidth="1"/>
    <col min="7" max="7" width="1.28515625" style="1" customWidth="1"/>
    <col min="8" max="8" width="0.85546875" style="1" customWidth="1"/>
    <col min="9" max="10" width="10.28515625" style="1" customWidth="1"/>
    <col min="11" max="11" width="13.7109375" style="1" customWidth="1"/>
    <col min="12" max="12" width="2.85546875" style="1" customWidth="1"/>
    <col min="13" max="16384" width="11.42578125" style="1"/>
  </cols>
  <sheetData>
    <row r="1" spans="1:13" x14ac:dyDescent="0.2">
      <c r="L1" s="2"/>
      <c r="M1" s="3"/>
    </row>
    <row r="2" spans="1:13" x14ac:dyDescent="0.2">
      <c r="L2" s="2"/>
      <c r="M2" s="3"/>
    </row>
    <row r="3" spans="1:13" x14ac:dyDescent="0.2">
      <c r="L3" s="2"/>
      <c r="M3" s="3"/>
    </row>
    <row r="4" spans="1:13" x14ac:dyDescent="0.2">
      <c r="L4" s="2"/>
      <c r="M4" s="3"/>
    </row>
    <row r="5" spans="1:13" ht="6.95" customHeight="1" thickBot="1" x14ac:dyDescent="0.25"/>
    <row r="6" spans="1:13" ht="21" customHeight="1" thickBot="1" x14ac:dyDescent="0.25">
      <c r="A6" s="241" t="s">
        <v>60</v>
      </c>
      <c r="B6" s="242"/>
      <c r="C6" s="251" t="s">
        <v>56</v>
      </c>
      <c r="D6" s="252"/>
      <c r="E6" s="252"/>
      <c r="F6" s="253"/>
      <c r="K6" s="236" t="s">
        <v>149</v>
      </c>
    </row>
    <row r="7" spans="1:13" ht="13.5" thickBot="1" x14ac:dyDescent="0.25">
      <c r="K7" s="236"/>
    </row>
    <row r="8" spans="1:13" ht="44.45" customHeight="1" thickBot="1" x14ac:dyDescent="0.25">
      <c r="B8" s="247" t="s">
        <v>177</v>
      </c>
      <c r="C8" s="248"/>
      <c r="D8" s="248"/>
      <c r="E8" s="248"/>
      <c r="F8" s="248"/>
      <c r="G8" s="248"/>
      <c r="H8" s="248"/>
      <c r="I8" s="249"/>
      <c r="K8" s="236"/>
    </row>
    <row r="9" spans="1:13" ht="14.1" customHeight="1" x14ac:dyDescent="0.2"/>
    <row r="10" spans="1:13" x14ac:dyDescent="0.2">
      <c r="B10" s="4" t="s">
        <v>116</v>
      </c>
    </row>
    <row r="11" spans="1:13" ht="6.6" customHeight="1" x14ac:dyDescent="0.2"/>
    <row r="12" spans="1:13" ht="12.6" customHeight="1" x14ac:dyDescent="0.25">
      <c r="A12" s="16"/>
      <c r="B12" s="6"/>
      <c r="C12" s="6"/>
      <c r="D12" s="6"/>
      <c r="E12" s="6"/>
      <c r="F12" s="6"/>
      <c r="G12" s="6"/>
      <c r="H12" s="6"/>
      <c r="I12" s="127" t="s">
        <v>58</v>
      </c>
      <c r="J12" s="127" t="s">
        <v>59</v>
      </c>
      <c r="K12" s="250" t="s">
        <v>79</v>
      </c>
    </row>
    <row r="13" spans="1:13" ht="27.6" customHeight="1" x14ac:dyDescent="0.2">
      <c r="A13" s="12">
        <v>1</v>
      </c>
      <c r="B13" s="254" t="s">
        <v>142</v>
      </c>
      <c r="C13" s="255"/>
      <c r="D13" s="255"/>
      <c r="E13" s="255"/>
      <c r="F13" s="255"/>
      <c r="G13" s="17"/>
      <c r="H13" s="9"/>
      <c r="I13" s="10"/>
      <c r="J13" s="11"/>
      <c r="K13" s="237"/>
    </row>
    <row r="14" spans="1:13" x14ac:dyDescent="0.2">
      <c r="A14" s="16"/>
      <c r="B14" s="8"/>
      <c r="C14" s="8"/>
      <c r="D14" s="8"/>
      <c r="E14" s="8"/>
      <c r="F14" s="8"/>
      <c r="G14" s="9"/>
      <c r="H14" s="9"/>
      <c r="I14" s="10"/>
      <c r="J14" s="11"/>
    </row>
    <row r="15" spans="1:13" ht="27.6" customHeight="1" x14ac:dyDescent="0.2">
      <c r="A15" s="12">
        <v>1.2</v>
      </c>
      <c r="B15" s="256" t="s">
        <v>117</v>
      </c>
      <c r="C15" s="257"/>
      <c r="D15" s="257"/>
      <c r="E15" s="257"/>
      <c r="F15" s="257"/>
      <c r="G15" s="13"/>
      <c r="H15" s="13"/>
      <c r="I15" s="107"/>
      <c r="J15" s="108"/>
      <c r="K15" s="14">
        <v>0.3</v>
      </c>
      <c r="L15" s="15">
        <f>IF(I15="", 0,K15)</f>
        <v>0</v>
      </c>
    </row>
    <row r="16" spans="1:13" x14ac:dyDescent="0.2">
      <c r="A16" s="16"/>
      <c r="B16" s="8"/>
      <c r="C16" s="8"/>
      <c r="D16" s="8"/>
      <c r="E16" s="8"/>
      <c r="F16" s="8"/>
      <c r="G16" s="9"/>
      <c r="H16" s="9"/>
      <c r="I16" s="10"/>
      <c r="J16" s="11"/>
    </row>
    <row r="17" spans="1:12" ht="40.5" customHeight="1" x14ac:dyDescent="0.2">
      <c r="A17" s="12">
        <v>1.3</v>
      </c>
      <c r="B17" s="256" t="s">
        <v>118</v>
      </c>
      <c r="C17" s="257"/>
      <c r="D17" s="257"/>
      <c r="E17" s="257"/>
      <c r="F17" s="257"/>
      <c r="G17" s="13"/>
      <c r="H17" s="13"/>
      <c r="I17" s="107"/>
      <c r="J17" s="108"/>
      <c r="K17" s="14">
        <v>0.25</v>
      </c>
      <c r="L17" s="15">
        <f>IF(I17="", 0,K17)</f>
        <v>0</v>
      </c>
    </row>
    <row r="18" spans="1:12" x14ac:dyDescent="0.2">
      <c r="A18" s="16"/>
      <c r="B18" s="8"/>
      <c r="C18" s="8"/>
      <c r="D18" s="8"/>
      <c r="E18" s="8"/>
      <c r="F18" s="8"/>
      <c r="G18" s="9"/>
      <c r="H18" s="9"/>
      <c r="I18" s="10"/>
      <c r="J18" s="11"/>
    </row>
    <row r="19" spans="1:12" ht="18.95" customHeight="1" x14ac:dyDescent="0.2">
      <c r="A19" s="12">
        <v>1.4</v>
      </c>
      <c r="B19" s="256" t="s">
        <v>143</v>
      </c>
      <c r="C19" s="257"/>
      <c r="D19" s="257"/>
      <c r="E19" s="257"/>
      <c r="F19" s="257"/>
      <c r="G19" s="13"/>
      <c r="H19" s="13"/>
      <c r="I19" s="107"/>
      <c r="J19" s="108"/>
      <c r="K19" s="14">
        <v>0.45</v>
      </c>
      <c r="L19" s="15">
        <f>IF(I19="", 0,K19)</f>
        <v>0</v>
      </c>
    </row>
    <row r="20" spans="1:12" x14ac:dyDescent="0.2">
      <c r="A20" s="16"/>
      <c r="B20" s="23"/>
      <c r="C20" s="23"/>
      <c r="D20" s="23"/>
      <c r="E20" s="23"/>
      <c r="F20" s="23"/>
      <c r="G20" s="13"/>
      <c r="H20" s="13"/>
      <c r="I20" s="24"/>
      <c r="J20" s="18"/>
    </row>
    <row r="22" spans="1:12" ht="17.25" x14ac:dyDescent="0.25">
      <c r="F22" s="100" t="s">
        <v>180</v>
      </c>
      <c r="G22" s="101"/>
      <c r="H22" s="101"/>
      <c r="I22" s="119">
        <f>I24</f>
        <v>0</v>
      </c>
      <c r="K22" s="2" t="s">
        <v>78</v>
      </c>
    </row>
    <row r="23" spans="1:12" x14ac:dyDescent="0.2">
      <c r="I23" s="117"/>
      <c r="K23" s="19"/>
    </row>
    <row r="24" spans="1:12" ht="12.6" customHeight="1" x14ac:dyDescent="0.2">
      <c r="F24" s="20"/>
      <c r="G24" s="20"/>
      <c r="H24" s="21" t="s">
        <v>130</v>
      </c>
      <c r="I24" s="118">
        <f>(SUM(L15,L17,L19))*100</f>
        <v>0</v>
      </c>
      <c r="K24" s="236" t="s">
        <v>133</v>
      </c>
    </row>
    <row r="25" spans="1:12" x14ac:dyDescent="0.2">
      <c r="K25" s="236"/>
    </row>
    <row r="26" spans="1:12" x14ac:dyDescent="0.2">
      <c r="K26" s="22">
        <v>0.55000000000000004</v>
      </c>
    </row>
  </sheetData>
  <mergeCells count="10">
    <mergeCell ref="B8:I8"/>
    <mergeCell ref="K24:K25"/>
    <mergeCell ref="K6:K8"/>
    <mergeCell ref="K12:K13"/>
    <mergeCell ref="A6:B6"/>
    <mergeCell ref="C6:F6"/>
    <mergeCell ref="B13:F13"/>
    <mergeCell ref="B19:F19"/>
    <mergeCell ref="B17:F17"/>
    <mergeCell ref="B15:F15"/>
  </mergeCells>
  <phoneticPr fontId="2" type="noConversion"/>
  <conditionalFormatting sqref="I22">
    <cfRule type="iconSet" priority="1">
      <iconSet iconSet="3Symbols2">
        <cfvo type="percent" val="0"/>
        <cfvo type="num" val="54"/>
        <cfvo type="num" val="55"/>
      </iconSet>
    </cfRule>
  </conditionalFormatting>
  <printOptions horizontalCentered="1"/>
  <pageMargins left="0.35433070866141736" right="0.27559055118110237" top="0.59055118110236227" bottom="0.35433070866141736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S249"/>
  <sheetViews>
    <sheetView showGridLines="0" zoomScale="110" zoomScaleNormal="110" workbookViewId="0">
      <selection activeCell="M4" sqref="M4"/>
    </sheetView>
  </sheetViews>
  <sheetFormatPr baseColWidth="10" defaultRowHeight="12.75" x14ac:dyDescent="0.2"/>
  <cols>
    <col min="1" max="1" width="5" style="1" customWidth="1"/>
    <col min="2" max="2" width="9" style="1" customWidth="1"/>
    <col min="3" max="3" width="11.42578125" style="1"/>
    <col min="4" max="4" width="12.7109375" style="1" customWidth="1"/>
    <col min="5" max="5" width="11.42578125" style="1"/>
    <col min="6" max="6" width="18.140625" style="1" customWidth="1"/>
    <col min="7" max="7" width="1.7109375" style="1" customWidth="1"/>
    <col min="8" max="8" width="5.7109375" style="1" customWidth="1"/>
    <col min="9" max="9" width="10.28515625" style="1" customWidth="1"/>
    <col min="10" max="10" width="12.42578125" style="1" customWidth="1"/>
    <col min="11" max="11" width="9.42578125" style="1" customWidth="1"/>
    <col min="12" max="12" width="2.5703125" style="1" customWidth="1"/>
    <col min="13" max="16384" width="11.42578125" style="1"/>
  </cols>
  <sheetData>
    <row r="1" spans="1:15" x14ac:dyDescent="0.2">
      <c r="L1" s="2"/>
      <c r="M1" s="3"/>
    </row>
    <row r="2" spans="1:15" x14ac:dyDescent="0.2">
      <c r="L2" s="2"/>
      <c r="M2" s="3"/>
    </row>
    <row r="3" spans="1:15" x14ac:dyDescent="0.2">
      <c r="L3" s="2"/>
      <c r="M3" s="3"/>
    </row>
    <row r="4" spans="1:15" ht="13.5" thickBot="1" x14ac:dyDescent="0.25">
      <c r="L4" s="2"/>
      <c r="M4" s="3"/>
    </row>
    <row r="5" spans="1:15" ht="21" customHeight="1" thickBot="1" x14ac:dyDescent="0.25">
      <c r="A5" s="241" t="s">
        <v>62</v>
      </c>
      <c r="B5" s="242"/>
      <c r="C5" s="251" t="s">
        <v>61</v>
      </c>
      <c r="D5" s="252"/>
      <c r="E5" s="252"/>
      <c r="F5" s="253"/>
      <c r="K5" s="265" t="s">
        <v>126</v>
      </c>
    </row>
    <row r="6" spans="1:15" ht="8.1" customHeight="1" thickBot="1" x14ac:dyDescent="0.25">
      <c r="K6" s="265"/>
    </row>
    <row r="7" spans="1:15" ht="30" customHeight="1" thickBot="1" x14ac:dyDescent="0.25">
      <c r="B7" s="267" t="s">
        <v>182</v>
      </c>
      <c r="C7" s="268"/>
      <c r="D7" s="268"/>
      <c r="E7" s="268"/>
      <c r="F7" s="268"/>
      <c r="G7" s="268"/>
      <c r="H7" s="268"/>
      <c r="I7" s="269"/>
      <c r="K7" s="265"/>
    </row>
    <row r="8" spans="1:15" ht="6.75" customHeight="1" x14ac:dyDescent="0.2"/>
    <row r="9" spans="1:15" s="25" customFormat="1" ht="27" customHeight="1" x14ac:dyDescent="0.2">
      <c r="A9" s="177" t="s">
        <v>75</v>
      </c>
      <c r="B9" s="177"/>
      <c r="C9" s="177"/>
      <c r="D9" s="177"/>
      <c r="E9" s="177"/>
      <c r="F9" s="177"/>
      <c r="G9" s="177"/>
      <c r="H9" s="177"/>
      <c r="I9" s="177"/>
    </row>
    <row r="10" spans="1:15" s="25" customFormat="1" ht="12" customHeight="1" x14ac:dyDescent="0.2">
      <c r="A10" s="26"/>
      <c r="B10" s="26"/>
      <c r="C10" s="26"/>
      <c r="D10" s="26"/>
      <c r="E10" s="26"/>
      <c r="F10" s="26"/>
      <c r="G10" s="26"/>
      <c r="H10" s="26"/>
      <c r="I10" s="26"/>
    </row>
    <row r="11" spans="1:15" s="25" customFormat="1" ht="3.95" customHeight="1" thickBot="1" x14ac:dyDescent="0.25">
      <c r="A11" s="26"/>
      <c r="B11" s="26"/>
      <c r="C11" s="26"/>
      <c r="D11" s="26"/>
      <c r="E11" s="26"/>
      <c r="F11" s="26"/>
      <c r="G11" s="26"/>
      <c r="H11" s="26"/>
      <c r="I11" s="26"/>
    </row>
    <row r="12" spans="1:15" s="25" customFormat="1" ht="12" customHeight="1" thickBot="1" x14ac:dyDescent="0.25">
      <c r="A12" s="26"/>
      <c r="B12" s="27" t="s">
        <v>85</v>
      </c>
      <c r="C12" s="28"/>
      <c r="D12" s="90" t="s">
        <v>34</v>
      </c>
      <c r="E12" s="26"/>
      <c r="F12" s="29" t="s">
        <v>86</v>
      </c>
      <c r="G12" s="273" t="s">
        <v>137</v>
      </c>
      <c r="H12" s="274"/>
      <c r="I12" s="274"/>
      <c r="J12" s="275"/>
    </row>
    <row r="13" spans="1:15" s="25" customFormat="1" ht="12" customHeight="1" thickBot="1" x14ac:dyDescent="0.25">
      <c r="A13" s="26"/>
      <c r="B13" s="29"/>
      <c r="C13" s="29"/>
      <c r="D13" s="29"/>
      <c r="E13" s="26"/>
      <c r="F13" s="30"/>
      <c r="G13" s="276"/>
      <c r="H13" s="277"/>
      <c r="I13" s="277"/>
      <c r="J13" s="278"/>
    </row>
    <row r="14" spans="1:15" s="25" customFormat="1" ht="12" customHeight="1" x14ac:dyDescent="0.2">
      <c r="A14" s="26"/>
      <c r="B14" s="26"/>
      <c r="C14" s="26"/>
      <c r="D14" s="26"/>
      <c r="E14" s="26"/>
      <c r="F14" s="26"/>
      <c r="G14" s="26"/>
      <c r="H14" s="26"/>
      <c r="I14" s="26"/>
    </row>
    <row r="15" spans="1:15" s="32" customFormat="1" ht="5.0999999999999996" customHeight="1" x14ac:dyDescent="0.2">
      <c r="A15" s="30"/>
      <c r="B15" s="31"/>
      <c r="C15" s="31"/>
      <c r="D15" s="31"/>
      <c r="E15" s="124"/>
      <c r="F15" s="31"/>
      <c r="G15" s="31"/>
      <c r="H15" s="31"/>
      <c r="I15" s="31"/>
      <c r="J15" s="31"/>
      <c r="K15" s="30"/>
      <c r="L15" s="30"/>
      <c r="M15" s="30"/>
      <c r="N15" s="30"/>
      <c r="O15" s="30"/>
    </row>
    <row r="16" spans="1:15" s="32" customFormat="1" ht="7.5" customHeight="1" x14ac:dyDescent="0.2">
      <c r="A16" s="279" t="s">
        <v>111</v>
      </c>
      <c r="B16" s="280"/>
      <c r="C16" s="280"/>
      <c r="D16" s="280"/>
      <c r="E16" s="280"/>
      <c r="F16" s="280"/>
      <c r="G16" s="280"/>
      <c r="H16" s="280"/>
      <c r="I16" s="280"/>
      <c r="J16" s="281"/>
      <c r="K16" s="30"/>
      <c r="L16" s="30"/>
      <c r="M16" s="30"/>
      <c r="N16" s="30"/>
      <c r="O16" s="30"/>
    </row>
    <row r="17" spans="1:19" s="32" customFormat="1" ht="8.4499999999999993" customHeight="1" x14ac:dyDescent="0.2">
      <c r="A17" s="282"/>
      <c r="B17" s="283"/>
      <c r="C17" s="283"/>
      <c r="D17" s="283"/>
      <c r="E17" s="283"/>
      <c r="F17" s="283"/>
      <c r="G17" s="283"/>
      <c r="H17" s="283"/>
      <c r="I17" s="283"/>
      <c r="J17" s="284"/>
      <c r="K17" s="30"/>
      <c r="L17" s="30"/>
      <c r="M17" s="30"/>
      <c r="N17" s="30"/>
      <c r="O17" s="30"/>
      <c r="S17" s="33"/>
    </row>
    <row r="18" spans="1:19" s="32" customFormat="1" ht="8.4499999999999993" customHeight="1" x14ac:dyDescent="0.2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0"/>
      <c r="L18" s="30"/>
      <c r="M18" s="30"/>
      <c r="N18" s="30"/>
      <c r="O18" s="30"/>
    </row>
    <row r="19" spans="1:19" s="32" customFormat="1" ht="26.45" customHeight="1" x14ac:dyDescent="0.2">
      <c r="A19" s="30"/>
      <c r="B19" s="266" t="s">
        <v>151</v>
      </c>
      <c r="C19" s="266"/>
      <c r="D19" s="266"/>
      <c r="E19" s="266"/>
      <c r="F19" s="266"/>
      <c r="G19" s="266"/>
      <c r="H19" s="266"/>
      <c r="I19" s="266"/>
      <c r="J19" s="266"/>
      <c r="K19" s="30"/>
      <c r="L19" s="30"/>
      <c r="M19" s="30"/>
      <c r="N19" s="30"/>
      <c r="O19" s="30"/>
    </row>
    <row r="20" spans="1:19" s="32" customFormat="1" ht="3.6" customHeight="1" x14ac:dyDescent="0.25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0"/>
      <c r="L20" s="34"/>
      <c r="M20" s="30"/>
      <c r="N20" s="30"/>
      <c r="O20" s="30"/>
    </row>
    <row r="21" spans="1:19" s="32" customFormat="1" ht="40.5" customHeight="1" x14ac:dyDescent="0.2">
      <c r="A21" s="288" t="s">
        <v>4</v>
      </c>
      <c r="B21" s="289"/>
      <c r="C21" s="289"/>
      <c r="D21" s="289"/>
      <c r="E21" s="289"/>
      <c r="F21" s="289"/>
      <c r="G21" s="289"/>
      <c r="H21" s="289"/>
      <c r="I21" s="290"/>
      <c r="J21" s="128" t="s">
        <v>148</v>
      </c>
      <c r="K21" s="30"/>
      <c r="L21" s="35"/>
      <c r="M21" s="30"/>
      <c r="N21" s="30"/>
      <c r="O21" s="30"/>
    </row>
    <row r="22" spans="1:19" s="39" customFormat="1" ht="15.6" customHeight="1" x14ac:dyDescent="0.2">
      <c r="A22" s="285"/>
      <c r="B22" s="286"/>
      <c r="C22" s="286"/>
      <c r="D22" s="286"/>
      <c r="E22" s="286"/>
      <c r="F22" s="286"/>
      <c r="G22" s="286"/>
      <c r="H22" s="286"/>
      <c r="I22" s="287"/>
      <c r="J22" s="91"/>
      <c r="K22" s="36"/>
      <c r="L22" s="38"/>
      <c r="M22" s="36"/>
      <c r="N22" s="36"/>
      <c r="O22" s="36"/>
    </row>
    <row r="23" spans="1:19" s="39" customFormat="1" ht="15.6" customHeight="1" x14ac:dyDescent="0.2">
      <c r="A23" s="285"/>
      <c r="B23" s="286"/>
      <c r="C23" s="286"/>
      <c r="D23" s="286"/>
      <c r="E23" s="286"/>
      <c r="F23" s="286"/>
      <c r="G23" s="286"/>
      <c r="H23" s="286"/>
      <c r="I23" s="287"/>
      <c r="J23" s="91"/>
      <c r="K23" s="36"/>
      <c r="L23" s="38"/>
      <c r="M23" s="36"/>
      <c r="N23" s="36"/>
      <c r="O23" s="36"/>
    </row>
    <row r="24" spans="1:19" s="39" customFormat="1" ht="15.6" customHeight="1" x14ac:dyDescent="0.2">
      <c r="A24" s="285"/>
      <c r="B24" s="286"/>
      <c r="C24" s="286"/>
      <c r="D24" s="286"/>
      <c r="E24" s="286"/>
      <c r="F24" s="286"/>
      <c r="G24" s="286"/>
      <c r="H24" s="286"/>
      <c r="I24" s="287"/>
      <c r="J24" s="91"/>
      <c r="K24" s="36"/>
      <c r="L24" s="38"/>
      <c r="M24" s="36"/>
      <c r="N24" s="36"/>
      <c r="O24" s="36"/>
    </row>
    <row r="25" spans="1:19" s="39" customFormat="1" ht="20.45" hidden="1" customHeight="1" x14ac:dyDescent="0.2">
      <c r="A25" s="36"/>
      <c r="B25" s="270"/>
      <c r="C25" s="271"/>
      <c r="D25" s="271"/>
      <c r="E25" s="271"/>
      <c r="F25" s="271"/>
      <c r="G25" s="271"/>
      <c r="H25" s="271"/>
      <c r="I25" s="272"/>
      <c r="J25" s="37"/>
      <c r="K25" s="36"/>
      <c r="L25" s="36"/>
      <c r="M25" s="36"/>
      <c r="N25" s="36"/>
      <c r="O25" s="36"/>
    </row>
    <row r="26" spans="1:19" s="39" customFormat="1" ht="20.45" hidden="1" customHeight="1" x14ac:dyDescent="0.2">
      <c r="A26" s="36"/>
      <c r="B26" s="258"/>
      <c r="C26" s="259"/>
      <c r="D26" s="259"/>
      <c r="E26" s="259"/>
      <c r="F26" s="259"/>
      <c r="G26" s="259"/>
      <c r="H26" s="259"/>
      <c r="I26" s="260"/>
      <c r="J26" s="37"/>
      <c r="K26" s="36"/>
      <c r="L26" s="36"/>
      <c r="M26" s="36"/>
      <c r="N26" s="36"/>
      <c r="O26" s="36"/>
    </row>
    <row r="27" spans="1:19" s="39" customFormat="1" ht="20.45" hidden="1" customHeight="1" x14ac:dyDescent="0.2">
      <c r="A27" s="36"/>
      <c r="B27" s="258"/>
      <c r="C27" s="259"/>
      <c r="D27" s="259"/>
      <c r="E27" s="259"/>
      <c r="F27" s="259"/>
      <c r="G27" s="259"/>
      <c r="H27" s="259"/>
      <c r="I27" s="260"/>
      <c r="J27" s="37"/>
      <c r="K27" s="36"/>
      <c r="L27" s="36"/>
      <c r="M27" s="36"/>
      <c r="N27" s="36"/>
      <c r="O27" s="36"/>
    </row>
    <row r="28" spans="1:19" s="39" customFormat="1" ht="20.45" hidden="1" customHeight="1" x14ac:dyDescent="0.2">
      <c r="A28" s="36"/>
      <c r="B28" s="258"/>
      <c r="C28" s="259"/>
      <c r="D28" s="259"/>
      <c r="E28" s="259"/>
      <c r="F28" s="259"/>
      <c r="G28" s="259"/>
      <c r="H28" s="259"/>
      <c r="I28" s="260"/>
      <c r="J28" s="37"/>
      <c r="K28" s="36"/>
      <c r="L28" s="36"/>
      <c r="M28" s="36"/>
      <c r="N28" s="36"/>
      <c r="O28" s="36"/>
    </row>
    <row r="29" spans="1:19" s="39" customFormat="1" ht="20.45" hidden="1" customHeight="1" x14ac:dyDescent="0.2">
      <c r="A29" s="36"/>
      <c r="B29" s="258"/>
      <c r="C29" s="259"/>
      <c r="D29" s="259"/>
      <c r="E29" s="259"/>
      <c r="F29" s="259"/>
      <c r="G29" s="259"/>
      <c r="H29" s="259"/>
      <c r="I29" s="260"/>
      <c r="J29" s="37"/>
      <c r="K29" s="36"/>
      <c r="L29" s="36"/>
      <c r="M29" s="36"/>
      <c r="N29" s="36"/>
      <c r="O29" s="36"/>
    </row>
    <row r="30" spans="1:19" s="39" customFormat="1" ht="20.45" hidden="1" customHeight="1" x14ac:dyDescent="0.2">
      <c r="A30" s="36"/>
      <c r="B30" s="258"/>
      <c r="C30" s="259"/>
      <c r="D30" s="259"/>
      <c r="E30" s="259"/>
      <c r="F30" s="259"/>
      <c r="G30" s="259"/>
      <c r="H30" s="259"/>
      <c r="I30" s="260"/>
      <c r="J30" s="37"/>
      <c r="K30" s="36"/>
      <c r="L30" s="36"/>
      <c r="M30" s="36"/>
      <c r="N30" s="36"/>
      <c r="O30" s="36"/>
    </row>
    <row r="31" spans="1:19" s="39" customFormat="1" ht="20.45" hidden="1" customHeight="1" x14ac:dyDescent="0.2">
      <c r="A31" s="36"/>
      <c r="B31" s="258"/>
      <c r="C31" s="259"/>
      <c r="D31" s="259"/>
      <c r="E31" s="259"/>
      <c r="F31" s="259"/>
      <c r="G31" s="259"/>
      <c r="H31" s="259"/>
      <c r="I31" s="260"/>
      <c r="J31" s="37"/>
      <c r="K31" s="36"/>
      <c r="L31" s="36"/>
      <c r="M31" s="36"/>
      <c r="N31" s="36"/>
      <c r="O31" s="36"/>
    </row>
    <row r="32" spans="1:19" s="39" customFormat="1" ht="20.45" hidden="1" customHeight="1" x14ac:dyDescent="0.2">
      <c r="A32" s="36"/>
      <c r="B32" s="258"/>
      <c r="C32" s="259"/>
      <c r="D32" s="259"/>
      <c r="E32" s="259"/>
      <c r="F32" s="259"/>
      <c r="G32" s="259"/>
      <c r="H32" s="259"/>
      <c r="I32" s="260"/>
      <c r="J32" s="37"/>
      <c r="K32" s="36"/>
      <c r="L32" s="36"/>
      <c r="M32" s="36"/>
      <c r="N32" s="36"/>
      <c r="O32" s="36"/>
    </row>
    <row r="33" spans="1:15" s="39" customFormat="1" ht="20.45" hidden="1" customHeight="1" x14ac:dyDescent="0.2">
      <c r="A33" s="36"/>
      <c r="B33" s="258"/>
      <c r="C33" s="259"/>
      <c r="D33" s="259"/>
      <c r="E33" s="259"/>
      <c r="F33" s="259"/>
      <c r="G33" s="259"/>
      <c r="H33" s="259"/>
      <c r="I33" s="260"/>
      <c r="J33" s="37"/>
      <c r="K33" s="36"/>
      <c r="L33" s="36"/>
      <c r="M33" s="36"/>
      <c r="N33" s="36"/>
      <c r="O33" s="36"/>
    </row>
    <row r="34" spans="1:15" s="39" customFormat="1" ht="20.45" hidden="1" customHeight="1" x14ac:dyDescent="0.2">
      <c r="A34" s="36"/>
      <c r="B34" s="258"/>
      <c r="C34" s="259"/>
      <c r="D34" s="259"/>
      <c r="E34" s="259"/>
      <c r="F34" s="259"/>
      <c r="G34" s="259"/>
      <c r="H34" s="259"/>
      <c r="I34" s="260"/>
      <c r="J34" s="37"/>
      <c r="K34" s="36"/>
      <c r="L34" s="36"/>
      <c r="M34" s="36"/>
      <c r="N34" s="36"/>
      <c r="O34" s="36"/>
    </row>
    <row r="35" spans="1:15" s="39" customFormat="1" ht="20.45" hidden="1" customHeight="1" x14ac:dyDescent="0.2">
      <c r="A35" s="36"/>
      <c r="B35" s="258"/>
      <c r="C35" s="259"/>
      <c r="D35" s="259"/>
      <c r="E35" s="259"/>
      <c r="F35" s="259"/>
      <c r="G35" s="259"/>
      <c r="H35" s="259"/>
      <c r="I35" s="260"/>
      <c r="J35" s="37"/>
      <c r="K35" s="36"/>
      <c r="L35" s="36"/>
      <c r="M35" s="36"/>
      <c r="N35" s="36"/>
      <c r="O35" s="36"/>
    </row>
    <row r="36" spans="1:15" s="39" customFormat="1" ht="20.45" hidden="1" customHeight="1" x14ac:dyDescent="0.2">
      <c r="A36" s="36"/>
      <c r="B36" s="258"/>
      <c r="C36" s="259"/>
      <c r="D36" s="259"/>
      <c r="E36" s="259"/>
      <c r="F36" s="259"/>
      <c r="G36" s="259"/>
      <c r="H36" s="259"/>
      <c r="I36" s="260"/>
      <c r="J36" s="37"/>
      <c r="K36" s="36"/>
      <c r="L36" s="36"/>
      <c r="M36" s="36"/>
      <c r="N36" s="36"/>
      <c r="O36" s="36"/>
    </row>
    <row r="37" spans="1:15" s="39" customFormat="1" ht="20.45" hidden="1" customHeight="1" x14ac:dyDescent="0.2">
      <c r="A37" s="36"/>
      <c r="B37" s="258"/>
      <c r="C37" s="259"/>
      <c r="D37" s="259"/>
      <c r="E37" s="259"/>
      <c r="F37" s="259"/>
      <c r="G37" s="259"/>
      <c r="H37" s="259"/>
      <c r="I37" s="260"/>
      <c r="J37" s="37"/>
      <c r="K37" s="36"/>
      <c r="L37" s="36"/>
      <c r="M37" s="36"/>
      <c r="N37" s="36"/>
      <c r="O37" s="36"/>
    </row>
    <row r="38" spans="1:15" s="39" customFormat="1" ht="20.45" hidden="1" customHeight="1" x14ac:dyDescent="0.2">
      <c r="A38" s="36"/>
      <c r="B38" s="258"/>
      <c r="C38" s="259"/>
      <c r="D38" s="259"/>
      <c r="E38" s="259"/>
      <c r="F38" s="259"/>
      <c r="G38" s="259"/>
      <c r="H38" s="259"/>
      <c r="I38" s="260"/>
      <c r="J38" s="37"/>
      <c r="K38" s="36"/>
      <c r="L38" s="36"/>
      <c r="M38" s="36"/>
      <c r="N38" s="36"/>
      <c r="O38" s="36"/>
    </row>
    <row r="39" spans="1:15" s="39" customFormat="1" ht="20.45" hidden="1" customHeight="1" x14ac:dyDescent="0.2">
      <c r="A39" s="36"/>
      <c r="B39" s="258"/>
      <c r="C39" s="259"/>
      <c r="D39" s="259"/>
      <c r="E39" s="259"/>
      <c r="F39" s="259"/>
      <c r="G39" s="259"/>
      <c r="H39" s="259"/>
      <c r="I39" s="260"/>
      <c r="J39" s="37"/>
      <c r="K39" s="36"/>
      <c r="L39" s="36"/>
      <c r="M39" s="36"/>
      <c r="N39" s="36"/>
      <c r="O39" s="36"/>
    </row>
    <row r="40" spans="1:15" s="39" customFormat="1" ht="20.45" hidden="1" customHeight="1" x14ac:dyDescent="0.2">
      <c r="A40" s="36"/>
      <c r="B40" s="258"/>
      <c r="C40" s="259"/>
      <c r="D40" s="259"/>
      <c r="E40" s="259"/>
      <c r="F40" s="259"/>
      <c r="G40" s="259"/>
      <c r="H40" s="259"/>
      <c r="I40" s="260"/>
      <c r="J40" s="37"/>
      <c r="K40" s="36"/>
      <c r="L40" s="36"/>
      <c r="M40" s="36"/>
      <c r="N40" s="36"/>
      <c r="O40" s="36"/>
    </row>
    <row r="41" spans="1:15" s="39" customFormat="1" ht="20.45" hidden="1" customHeight="1" x14ac:dyDescent="0.2">
      <c r="A41" s="36"/>
      <c r="B41" s="258"/>
      <c r="C41" s="259"/>
      <c r="D41" s="259"/>
      <c r="E41" s="259"/>
      <c r="F41" s="259"/>
      <c r="G41" s="259"/>
      <c r="H41" s="259"/>
      <c r="I41" s="260"/>
      <c r="J41" s="37"/>
      <c r="K41" s="36"/>
      <c r="L41" s="36"/>
      <c r="M41" s="36"/>
      <c r="N41" s="36"/>
      <c r="O41" s="36"/>
    </row>
    <row r="42" spans="1:15" s="39" customFormat="1" ht="20.45" hidden="1" customHeight="1" x14ac:dyDescent="0.2">
      <c r="A42" s="36"/>
      <c r="B42" s="258"/>
      <c r="C42" s="259"/>
      <c r="D42" s="259"/>
      <c r="E42" s="259"/>
      <c r="F42" s="259"/>
      <c r="G42" s="259"/>
      <c r="H42" s="259"/>
      <c r="I42" s="260"/>
      <c r="J42" s="37"/>
      <c r="K42" s="36"/>
      <c r="L42" s="36"/>
      <c r="M42" s="36"/>
      <c r="N42" s="36"/>
      <c r="O42" s="36"/>
    </row>
    <row r="43" spans="1:15" s="39" customFormat="1" ht="20.45" hidden="1" customHeight="1" x14ac:dyDescent="0.2">
      <c r="A43" s="36"/>
      <c r="B43" s="258"/>
      <c r="C43" s="259"/>
      <c r="D43" s="259"/>
      <c r="E43" s="259"/>
      <c r="F43" s="259"/>
      <c r="G43" s="259"/>
      <c r="H43" s="259"/>
      <c r="I43" s="260"/>
      <c r="J43" s="37"/>
      <c r="K43" s="36"/>
      <c r="L43" s="36"/>
      <c r="M43" s="36"/>
      <c r="N43" s="36"/>
      <c r="O43" s="36"/>
    </row>
    <row r="44" spans="1:15" s="39" customFormat="1" ht="20.45" hidden="1" customHeight="1" x14ac:dyDescent="0.2">
      <c r="A44" s="36"/>
      <c r="B44" s="258"/>
      <c r="C44" s="259"/>
      <c r="D44" s="259"/>
      <c r="E44" s="259"/>
      <c r="F44" s="259"/>
      <c r="G44" s="259"/>
      <c r="H44" s="259"/>
      <c r="I44" s="260"/>
      <c r="J44" s="37"/>
      <c r="K44" s="36"/>
      <c r="L44" s="36"/>
      <c r="M44" s="36"/>
      <c r="N44" s="36"/>
      <c r="O44" s="36"/>
    </row>
    <row r="45" spans="1:15" s="39" customFormat="1" ht="20.45" hidden="1" customHeight="1" x14ac:dyDescent="0.2">
      <c r="A45" s="36"/>
      <c r="B45" s="258"/>
      <c r="C45" s="259"/>
      <c r="D45" s="259"/>
      <c r="E45" s="259"/>
      <c r="F45" s="259"/>
      <c r="G45" s="259"/>
      <c r="H45" s="259"/>
      <c r="I45" s="260"/>
      <c r="J45" s="37"/>
      <c r="K45" s="36"/>
      <c r="L45" s="36"/>
      <c r="M45" s="36"/>
      <c r="N45" s="36"/>
      <c r="O45" s="36"/>
    </row>
    <row r="46" spans="1:15" s="39" customFormat="1" ht="20.45" hidden="1" customHeight="1" x14ac:dyDescent="0.2">
      <c r="A46" s="36"/>
      <c r="B46" s="258"/>
      <c r="C46" s="259"/>
      <c r="D46" s="259"/>
      <c r="E46" s="259"/>
      <c r="F46" s="259"/>
      <c r="G46" s="259"/>
      <c r="H46" s="259"/>
      <c r="I46" s="260"/>
      <c r="J46" s="37"/>
      <c r="K46" s="36"/>
      <c r="L46" s="36"/>
      <c r="M46" s="36"/>
      <c r="N46" s="36"/>
      <c r="O46" s="36"/>
    </row>
    <row r="47" spans="1:15" s="39" customFormat="1" ht="20.45" hidden="1" customHeight="1" x14ac:dyDescent="0.2">
      <c r="A47" s="36"/>
      <c r="B47" s="258"/>
      <c r="C47" s="259"/>
      <c r="D47" s="259"/>
      <c r="E47" s="259"/>
      <c r="F47" s="259"/>
      <c r="G47" s="259"/>
      <c r="H47" s="259"/>
      <c r="I47" s="260"/>
      <c r="J47" s="37"/>
      <c r="K47" s="36"/>
      <c r="L47" s="36"/>
      <c r="M47" s="36"/>
      <c r="N47" s="36"/>
      <c r="O47" s="36"/>
    </row>
    <row r="48" spans="1:15" s="39" customFormat="1" ht="20.45" hidden="1" customHeight="1" x14ac:dyDescent="0.2">
      <c r="A48" s="36"/>
      <c r="B48" s="258"/>
      <c r="C48" s="259"/>
      <c r="D48" s="259"/>
      <c r="E48" s="259"/>
      <c r="F48" s="259"/>
      <c r="G48" s="259"/>
      <c r="H48" s="259"/>
      <c r="I48" s="260"/>
      <c r="J48" s="37"/>
      <c r="K48" s="36"/>
      <c r="L48" s="36"/>
      <c r="M48" s="36"/>
      <c r="N48" s="36"/>
      <c r="O48" s="36"/>
    </row>
    <row r="49" spans="1:15" s="39" customFormat="1" ht="20.45" hidden="1" customHeight="1" x14ac:dyDescent="0.2">
      <c r="A49" s="36"/>
      <c r="B49" s="258"/>
      <c r="C49" s="259"/>
      <c r="D49" s="259"/>
      <c r="E49" s="259"/>
      <c r="F49" s="259"/>
      <c r="G49" s="259"/>
      <c r="H49" s="259"/>
      <c r="I49" s="260"/>
      <c r="J49" s="37"/>
      <c r="K49" s="36"/>
      <c r="L49" s="36"/>
      <c r="M49" s="36"/>
      <c r="N49" s="36"/>
      <c r="O49" s="36"/>
    </row>
    <row r="50" spans="1:15" s="39" customFormat="1" ht="20.45" hidden="1" customHeight="1" x14ac:dyDescent="0.2">
      <c r="A50" s="36"/>
      <c r="B50" s="258"/>
      <c r="C50" s="259"/>
      <c r="D50" s="259"/>
      <c r="E50" s="259"/>
      <c r="F50" s="259"/>
      <c r="G50" s="259"/>
      <c r="H50" s="259"/>
      <c r="I50" s="260"/>
      <c r="J50" s="37"/>
      <c r="K50" s="36"/>
      <c r="L50" s="36"/>
      <c r="M50" s="36"/>
      <c r="N50" s="36"/>
      <c r="O50" s="36"/>
    </row>
    <row r="51" spans="1:15" s="39" customFormat="1" ht="20.45" hidden="1" customHeight="1" x14ac:dyDescent="0.2">
      <c r="A51" s="36"/>
      <c r="B51" s="258"/>
      <c r="C51" s="259"/>
      <c r="D51" s="259"/>
      <c r="E51" s="259"/>
      <c r="F51" s="259"/>
      <c r="G51" s="259"/>
      <c r="H51" s="259"/>
      <c r="I51" s="260"/>
      <c r="J51" s="37"/>
      <c r="K51" s="36"/>
      <c r="L51" s="36"/>
      <c r="M51" s="36"/>
      <c r="N51" s="36"/>
      <c r="O51" s="36"/>
    </row>
    <row r="52" spans="1:15" s="39" customFormat="1" ht="20.45" hidden="1" customHeight="1" x14ac:dyDescent="0.2">
      <c r="A52" s="36"/>
      <c r="B52" s="258"/>
      <c r="C52" s="259"/>
      <c r="D52" s="259"/>
      <c r="E52" s="259"/>
      <c r="F52" s="259"/>
      <c r="G52" s="259"/>
      <c r="H52" s="259"/>
      <c r="I52" s="260"/>
      <c r="J52" s="37"/>
      <c r="K52" s="36"/>
      <c r="L52" s="36"/>
      <c r="M52" s="36"/>
      <c r="N52" s="36"/>
      <c r="O52" s="36"/>
    </row>
    <row r="53" spans="1:15" s="39" customFormat="1" ht="20.45" hidden="1" customHeight="1" x14ac:dyDescent="0.2">
      <c r="A53" s="36"/>
      <c r="B53" s="258"/>
      <c r="C53" s="259"/>
      <c r="D53" s="259"/>
      <c r="E53" s="259"/>
      <c r="F53" s="259"/>
      <c r="G53" s="259"/>
      <c r="H53" s="259"/>
      <c r="I53" s="260"/>
      <c r="J53" s="37"/>
      <c r="K53" s="36"/>
      <c r="L53" s="36"/>
      <c r="M53" s="36"/>
      <c r="N53" s="36"/>
      <c r="O53" s="36"/>
    </row>
    <row r="54" spans="1:15" s="39" customFormat="1" ht="20.45" hidden="1" customHeight="1" x14ac:dyDescent="0.2">
      <c r="A54" s="36"/>
      <c r="B54" s="258"/>
      <c r="C54" s="259"/>
      <c r="D54" s="259"/>
      <c r="E54" s="259"/>
      <c r="F54" s="259"/>
      <c r="G54" s="259"/>
      <c r="H54" s="259"/>
      <c r="I54" s="260"/>
      <c r="J54" s="37"/>
      <c r="K54" s="36"/>
      <c r="L54" s="36"/>
      <c r="M54" s="36"/>
      <c r="N54" s="36"/>
      <c r="O54" s="36"/>
    </row>
    <row r="55" spans="1:15" s="39" customFormat="1" ht="20.45" hidden="1" customHeight="1" x14ac:dyDescent="0.2">
      <c r="A55" s="36"/>
      <c r="B55" s="258"/>
      <c r="C55" s="259"/>
      <c r="D55" s="259"/>
      <c r="E55" s="259"/>
      <c r="F55" s="259"/>
      <c r="G55" s="259"/>
      <c r="H55" s="259"/>
      <c r="I55" s="260"/>
      <c r="J55" s="37"/>
      <c r="K55" s="36"/>
      <c r="L55" s="36"/>
      <c r="M55" s="36"/>
      <c r="N55" s="36"/>
      <c r="O55" s="36"/>
    </row>
    <row r="56" spans="1:15" s="39" customFormat="1" ht="20.45" hidden="1" customHeight="1" x14ac:dyDescent="0.2">
      <c r="A56" s="36"/>
      <c r="B56" s="258"/>
      <c r="C56" s="259"/>
      <c r="D56" s="259"/>
      <c r="E56" s="259"/>
      <c r="F56" s="259"/>
      <c r="G56" s="259"/>
      <c r="H56" s="259"/>
      <c r="I56" s="260"/>
      <c r="J56" s="37"/>
      <c r="K56" s="36"/>
      <c r="L56" s="36"/>
      <c r="M56" s="36"/>
      <c r="N56" s="36"/>
      <c r="O56" s="36"/>
    </row>
    <row r="57" spans="1:15" s="39" customFormat="1" ht="20.45" hidden="1" customHeight="1" x14ac:dyDescent="0.2">
      <c r="A57" s="36"/>
      <c r="B57" s="258"/>
      <c r="C57" s="259"/>
      <c r="D57" s="259"/>
      <c r="E57" s="259"/>
      <c r="F57" s="259"/>
      <c r="G57" s="259"/>
      <c r="H57" s="259"/>
      <c r="I57" s="260"/>
      <c r="J57" s="37"/>
      <c r="K57" s="36"/>
      <c r="L57" s="36"/>
      <c r="M57" s="36"/>
      <c r="N57" s="36"/>
      <c r="O57" s="36"/>
    </row>
    <row r="58" spans="1:15" s="39" customFormat="1" ht="20.45" hidden="1" customHeight="1" x14ac:dyDescent="0.2">
      <c r="A58" s="36"/>
      <c r="B58" s="258"/>
      <c r="C58" s="259"/>
      <c r="D58" s="259"/>
      <c r="E58" s="259"/>
      <c r="F58" s="259"/>
      <c r="G58" s="259"/>
      <c r="H58" s="259"/>
      <c r="I58" s="260"/>
      <c r="J58" s="37"/>
      <c r="K58" s="36"/>
      <c r="L58" s="36"/>
      <c r="M58" s="36"/>
      <c r="N58" s="36"/>
      <c r="O58" s="36"/>
    </row>
    <row r="59" spans="1:15" s="39" customFormat="1" ht="20.45" hidden="1" customHeight="1" x14ac:dyDescent="0.2">
      <c r="A59" s="36"/>
      <c r="B59" s="258"/>
      <c r="C59" s="259"/>
      <c r="D59" s="259"/>
      <c r="E59" s="259"/>
      <c r="F59" s="259"/>
      <c r="G59" s="259"/>
      <c r="H59" s="259"/>
      <c r="I59" s="260"/>
      <c r="J59" s="37"/>
      <c r="K59" s="36"/>
      <c r="L59" s="36"/>
      <c r="M59" s="36"/>
      <c r="N59" s="36"/>
      <c r="O59" s="36"/>
    </row>
    <row r="60" spans="1:15" s="39" customFormat="1" ht="20.45" hidden="1" customHeight="1" x14ac:dyDescent="0.2">
      <c r="A60" s="36"/>
      <c r="B60" s="258"/>
      <c r="C60" s="259"/>
      <c r="D60" s="259"/>
      <c r="E60" s="259"/>
      <c r="F60" s="259"/>
      <c r="G60" s="259"/>
      <c r="H60" s="259"/>
      <c r="I60" s="260"/>
      <c r="J60" s="37"/>
      <c r="K60" s="36"/>
      <c r="L60" s="36"/>
      <c r="M60" s="36"/>
      <c r="N60" s="36"/>
      <c r="O60" s="36"/>
    </row>
    <row r="61" spans="1:15" s="39" customFormat="1" ht="20.45" hidden="1" customHeight="1" x14ac:dyDescent="0.2">
      <c r="A61" s="36"/>
      <c r="B61" s="258"/>
      <c r="C61" s="259"/>
      <c r="D61" s="259"/>
      <c r="E61" s="259"/>
      <c r="F61" s="259"/>
      <c r="G61" s="259"/>
      <c r="H61" s="259"/>
      <c r="I61" s="260"/>
      <c r="J61" s="37"/>
      <c r="K61" s="36"/>
      <c r="L61" s="36"/>
      <c r="M61" s="36"/>
      <c r="N61" s="36"/>
      <c r="O61" s="36"/>
    </row>
    <row r="62" spans="1:15" s="39" customFormat="1" ht="20.45" hidden="1" customHeight="1" x14ac:dyDescent="0.2">
      <c r="A62" s="36"/>
      <c r="B62" s="258"/>
      <c r="C62" s="259"/>
      <c r="D62" s="259"/>
      <c r="E62" s="259"/>
      <c r="F62" s="259"/>
      <c r="G62" s="259"/>
      <c r="H62" s="259"/>
      <c r="I62" s="260"/>
      <c r="J62" s="37"/>
      <c r="K62" s="36"/>
      <c r="L62" s="36"/>
      <c r="M62" s="36"/>
      <c r="N62" s="36"/>
      <c r="O62" s="36"/>
    </row>
    <row r="63" spans="1:15" s="39" customFormat="1" ht="20.45" hidden="1" customHeight="1" x14ac:dyDescent="0.2">
      <c r="A63" s="36"/>
      <c r="B63" s="258"/>
      <c r="C63" s="259"/>
      <c r="D63" s="259"/>
      <c r="E63" s="259"/>
      <c r="F63" s="259"/>
      <c r="G63" s="259"/>
      <c r="H63" s="259"/>
      <c r="I63" s="260"/>
      <c r="J63" s="37"/>
      <c r="K63" s="36"/>
      <c r="L63" s="36"/>
      <c r="M63" s="36"/>
      <c r="N63" s="36"/>
      <c r="O63" s="36"/>
    </row>
    <row r="64" spans="1:15" s="39" customFormat="1" ht="20.45" hidden="1" customHeight="1" x14ac:dyDescent="0.2">
      <c r="A64" s="36"/>
      <c r="B64" s="258"/>
      <c r="C64" s="259"/>
      <c r="D64" s="259"/>
      <c r="E64" s="259"/>
      <c r="F64" s="259"/>
      <c r="G64" s="259"/>
      <c r="H64" s="259"/>
      <c r="I64" s="260"/>
      <c r="J64" s="37"/>
      <c r="K64" s="36"/>
      <c r="L64" s="36"/>
      <c r="M64" s="36"/>
      <c r="N64" s="36"/>
      <c r="O64" s="36"/>
    </row>
    <row r="65" spans="1:15" s="39" customFormat="1" ht="20.45" hidden="1" customHeight="1" x14ac:dyDescent="0.2">
      <c r="A65" s="36"/>
      <c r="B65" s="258"/>
      <c r="C65" s="259"/>
      <c r="D65" s="259"/>
      <c r="E65" s="259"/>
      <c r="F65" s="259"/>
      <c r="G65" s="259"/>
      <c r="H65" s="259"/>
      <c r="I65" s="260"/>
      <c r="J65" s="37"/>
      <c r="K65" s="36"/>
      <c r="L65" s="36"/>
      <c r="M65" s="36"/>
      <c r="N65" s="36"/>
      <c r="O65" s="36"/>
    </row>
    <row r="66" spans="1:15" s="39" customFormat="1" ht="20.45" hidden="1" customHeight="1" x14ac:dyDescent="0.2">
      <c r="A66" s="36"/>
      <c r="B66" s="258"/>
      <c r="C66" s="259"/>
      <c r="D66" s="259"/>
      <c r="E66" s="259"/>
      <c r="F66" s="259"/>
      <c r="G66" s="259"/>
      <c r="H66" s="259"/>
      <c r="I66" s="260"/>
      <c r="J66" s="37"/>
      <c r="K66" s="36"/>
      <c r="L66" s="36"/>
      <c r="M66" s="36"/>
      <c r="N66" s="36"/>
      <c r="O66" s="36"/>
    </row>
    <row r="67" spans="1:15" s="39" customFormat="1" ht="20.45" hidden="1" customHeight="1" x14ac:dyDescent="0.2">
      <c r="A67" s="36"/>
      <c r="B67" s="258"/>
      <c r="C67" s="259"/>
      <c r="D67" s="259"/>
      <c r="E67" s="259"/>
      <c r="F67" s="259"/>
      <c r="G67" s="259"/>
      <c r="H67" s="259"/>
      <c r="I67" s="260"/>
      <c r="J67" s="37"/>
      <c r="K67" s="36"/>
      <c r="L67" s="36"/>
      <c r="M67" s="36"/>
      <c r="N67" s="36"/>
      <c r="O67" s="36"/>
    </row>
    <row r="68" spans="1:15" s="39" customFormat="1" ht="20.45" hidden="1" customHeight="1" x14ac:dyDescent="0.2">
      <c r="A68" s="36"/>
      <c r="B68" s="258"/>
      <c r="C68" s="259"/>
      <c r="D68" s="259"/>
      <c r="E68" s="259"/>
      <c r="F68" s="259"/>
      <c r="G68" s="259"/>
      <c r="H68" s="259"/>
      <c r="I68" s="260"/>
      <c r="J68" s="37"/>
      <c r="K68" s="36"/>
      <c r="L68" s="36"/>
      <c r="M68" s="36"/>
      <c r="N68" s="36"/>
      <c r="O68" s="36"/>
    </row>
    <row r="69" spans="1:15" s="39" customFormat="1" ht="20.45" hidden="1" customHeight="1" x14ac:dyDescent="0.2">
      <c r="A69" s="36"/>
      <c r="B69" s="258"/>
      <c r="C69" s="259"/>
      <c r="D69" s="259"/>
      <c r="E69" s="259"/>
      <c r="F69" s="259"/>
      <c r="G69" s="259"/>
      <c r="H69" s="259"/>
      <c r="I69" s="260"/>
      <c r="J69" s="37"/>
      <c r="K69" s="36"/>
      <c r="L69" s="36"/>
      <c r="M69" s="36"/>
      <c r="N69" s="36"/>
      <c r="O69" s="36"/>
    </row>
    <row r="70" spans="1:15" s="39" customFormat="1" ht="20.45" hidden="1" customHeight="1" x14ac:dyDescent="0.2">
      <c r="A70" s="36"/>
      <c r="B70" s="258"/>
      <c r="C70" s="259"/>
      <c r="D70" s="259"/>
      <c r="E70" s="259"/>
      <c r="F70" s="259"/>
      <c r="G70" s="259"/>
      <c r="H70" s="259"/>
      <c r="I70" s="260"/>
      <c r="J70" s="37"/>
      <c r="K70" s="36"/>
      <c r="L70" s="36"/>
      <c r="M70" s="36"/>
      <c r="N70" s="36"/>
      <c r="O70" s="36"/>
    </row>
    <row r="71" spans="1:15" s="39" customFormat="1" ht="20.45" hidden="1" customHeight="1" x14ac:dyDescent="0.2">
      <c r="A71" s="36"/>
      <c r="B71" s="258"/>
      <c r="C71" s="259"/>
      <c r="D71" s="259"/>
      <c r="E71" s="259"/>
      <c r="F71" s="259"/>
      <c r="G71" s="259"/>
      <c r="H71" s="259"/>
      <c r="I71" s="260"/>
      <c r="J71" s="37"/>
      <c r="K71" s="36"/>
      <c r="L71" s="36"/>
      <c r="M71" s="36"/>
      <c r="N71" s="36"/>
      <c r="O71" s="36"/>
    </row>
    <row r="72" spans="1:15" s="39" customFormat="1" ht="20.45" hidden="1" customHeight="1" x14ac:dyDescent="0.2">
      <c r="A72" s="36"/>
      <c r="B72" s="258"/>
      <c r="C72" s="259"/>
      <c r="D72" s="259"/>
      <c r="E72" s="259"/>
      <c r="F72" s="259"/>
      <c r="G72" s="259"/>
      <c r="H72" s="259"/>
      <c r="I72" s="260"/>
      <c r="J72" s="37"/>
      <c r="K72" s="36"/>
      <c r="L72" s="36"/>
      <c r="M72" s="36"/>
      <c r="N72" s="36"/>
      <c r="O72" s="36"/>
    </row>
    <row r="73" spans="1:15" s="39" customFormat="1" ht="20.45" hidden="1" customHeight="1" x14ac:dyDescent="0.2">
      <c r="A73" s="36"/>
      <c r="B73" s="258"/>
      <c r="C73" s="259"/>
      <c r="D73" s="259"/>
      <c r="E73" s="259"/>
      <c r="F73" s="259"/>
      <c r="G73" s="259"/>
      <c r="H73" s="259"/>
      <c r="I73" s="260"/>
      <c r="J73" s="37"/>
      <c r="K73" s="36"/>
      <c r="L73" s="36"/>
      <c r="M73" s="36"/>
      <c r="N73" s="36"/>
      <c r="O73" s="36"/>
    </row>
    <row r="74" spans="1:15" s="39" customFormat="1" ht="20.45" hidden="1" customHeight="1" x14ac:dyDescent="0.2">
      <c r="A74" s="36"/>
      <c r="B74" s="258"/>
      <c r="C74" s="259"/>
      <c r="D74" s="259"/>
      <c r="E74" s="259"/>
      <c r="F74" s="259"/>
      <c r="G74" s="259"/>
      <c r="H74" s="259"/>
      <c r="I74" s="260"/>
      <c r="J74" s="37"/>
      <c r="K74" s="36"/>
      <c r="L74" s="36"/>
      <c r="M74" s="36"/>
      <c r="N74" s="36"/>
      <c r="O74" s="36"/>
    </row>
    <row r="75" spans="1:15" s="39" customFormat="1" ht="20.45" hidden="1" customHeight="1" x14ac:dyDescent="0.2">
      <c r="A75" s="36"/>
      <c r="B75" s="258"/>
      <c r="C75" s="259"/>
      <c r="D75" s="259"/>
      <c r="E75" s="259"/>
      <c r="F75" s="259"/>
      <c r="G75" s="259"/>
      <c r="H75" s="259"/>
      <c r="I75" s="260"/>
      <c r="J75" s="37"/>
      <c r="K75" s="36"/>
      <c r="L75" s="36"/>
      <c r="M75" s="36"/>
      <c r="N75" s="36"/>
      <c r="O75" s="36"/>
    </row>
    <row r="76" spans="1:15" s="39" customFormat="1" ht="20.45" hidden="1" customHeight="1" x14ac:dyDescent="0.2">
      <c r="A76" s="36"/>
      <c r="B76" s="258"/>
      <c r="C76" s="259"/>
      <c r="D76" s="259"/>
      <c r="E76" s="259"/>
      <c r="F76" s="259"/>
      <c r="G76" s="259"/>
      <c r="H76" s="259"/>
      <c r="I76" s="260"/>
      <c r="J76" s="37"/>
      <c r="K76" s="36"/>
      <c r="L76" s="36"/>
      <c r="M76" s="36"/>
      <c r="N76" s="36"/>
      <c r="O76" s="36"/>
    </row>
    <row r="77" spans="1:15" s="39" customFormat="1" ht="20.45" hidden="1" customHeight="1" x14ac:dyDescent="0.2">
      <c r="A77" s="36"/>
      <c r="B77" s="258"/>
      <c r="C77" s="259"/>
      <c r="D77" s="259"/>
      <c r="E77" s="259"/>
      <c r="F77" s="259"/>
      <c r="G77" s="259"/>
      <c r="H77" s="259"/>
      <c r="I77" s="260"/>
      <c r="J77" s="37"/>
      <c r="K77" s="36"/>
      <c r="L77" s="36"/>
      <c r="M77" s="36"/>
      <c r="N77" s="36"/>
      <c r="O77" s="36"/>
    </row>
    <row r="78" spans="1:15" s="39" customFormat="1" ht="20.45" hidden="1" customHeight="1" x14ac:dyDescent="0.2">
      <c r="A78" s="36"/>
      <c r="B78" s="258"/>
      <c r="C78" s="259"/>
      <c r="D78" s="259"/>
      <c r="E78" s="259"/>
      <c r="F78" s="259"/>
      <c r="G78" s="259"/>
      <c r="H78" s="259"/>
      <c r="I78" s="260"/>
      <c r="J78" s="37"/>
      <c r="K78" s="36"/>
      <c r="L78" s="36"/>
      <c r="M78" s="36"/>
      <c r="N78" s="36"/>
      <c r="O78" s="36"/>
    </row>
    <row r="79" spans="1:15" s="39" customFormat="1" ht="20.45" hidden="1" customHeight="1" x14ac:dyDescent="0.2">
      <c r="A79" s="36"/>
      <c r="B79" s="258"/>
      <c r="C79" s="259"/>
      <c r="D79" s="259"/>
      <c r="E79" s="259"/>
      <c r="F79" s="259"/>
      <c r="G79" s="259"/>
      <c r="H79" s="259"/>
      <c r="I79" s="260"/>
      <c r="J79" s="37"/>
      <c r="K79" s="36"/>
      <c r="L79" s="36"/>
      <c r="M79" s="36"/>
      <c r="N79" s="36"/>
      <c r="O79" s="36"/>
    </row>
    <row r="80" spans="1:15" s="39" customFormat="1" ht="20.45" hidden="1" customHeight="1" x14ac:dyDescent="0.2">
      <c r="A80" s="36"/>
      <c r="B80" s="258"/>
      <c r="C80" s="259"/>
      <c r="D80" s="259"/>
      <c r="E80" s="259"/>
      <c r="F80" s="259"/>
      <c r="G80" s="259"/>
      <c r="H80" s="259"/>
      <c r="I80" s="260"/>
      <c r="J80" s="37"/>
      <c r="K80" s="36"/>
      <c r="L80" s="36"/>
      <c r="M80" s="36"/>
      <c r="N80" s="36"/>
      <c r="O80" s="36"/>
    </row>
    <row r="81" spans="1:15" s="39" customFormat="1" ht="20.45" hidden="1" customHeight="1" x14ac:dyDescent="0.2">
      <c r="A81" s="36"/>
      <c r="B81" s="258"/>
      <c r="C81" s="259"/>
      <c r="D81" s="259"/>
      <c r="E81" s="259"/>
      <c r="F81" s="259"/>
      <c r="G81" s="259"/>
      <c r="H81" s="259"/>
      <c r="I81" s="260"/>
      <c r="J81" s="37"/>
      <c r="K81" s="36"/>
      <c r="L81" s="36"/>
      <c r="M81" s="36"/>
      <c r="N81" s="36"/>
      <c r="O81" s="36"/>
    </row>
    <row r="82" spans="1:15" s="39" customFormat="1" ht="20.45" hidden="1" customHeight="1" x14ac:dyDescent="0.2">
      <c r="A82" s="36"/>
      <c r="B82" s="258"/>
      <c r="C82" s="259"/>
      <c r="D82" s="259"/>
      <c r="E82" s="259"/>
      <c r="F82" s="259"/>
      <c r="G82" s="259"/>
      <c r="H82" s="259"/>
      <c r="I82" s="260"/>
      <c r="J82" s="37"/>
      <c r="K82" s="36"/>
      <c r="L82" s="36"/>
      <c r="M82" s="36"/>
      <c r="N82" s="36"/>
      <c r="O82" s="36"/>
    </row>
    <row r="83" spans="1:15" s="39" customFormat="1" ht="20.45" hidden="1" customHeight="1" x14ac:dyDescent="0.2">
      <c r="A83" s="36"/>
      <c r="B83" s="258"/>
      <c r="C83" s="259"/>
      <c r="D83" s="259"/>
      <c r="E83" s="259"/>
      <c r="F83" s="259"/>
      <c r="G83" s="259"/>
      <c r="H83" s="259"/>
      <c r="I83" s="260"/>
      <c r="J83" s="37"/>
      <c r="K83" s="36"/>
      <c r="L83" s="36"/>
      <c r="M83" s="36"/>
      <c r="N83" s="36"/>
      <c r="O83" s="36"/>
    </row>
    <row r="84" spans="1:15" s="39" customFormat="1" ht="20.45" hidden="1" customHeight="1" x14ac:dyDescent="0.2">
      <c r="A84" s="36"/>
      <c r="B84" s="258"/>
      <c r="C84" s="259"/>
      <c r="D84" s="259"/>
      <c r="E84" s="259"/>
      <c r="F84" s="259"/>
      <c r="G84" s="259"/>
      <c r="H84" s="259"/>
      <c r="I84" s="260"/>
      <c r="J84" s="37"/>
      <c r="K84" s="36"/>
      <c r="L84" s="36"/>
      <c r="M84" s="36"/>
      <c r="N84" s="36"/>
      <c r="O84" s="36"/>
    </row>
    <row r="85" spans="1:15" s="39" customFormat="1" ht="20.45" hidden="1" customHeight="1" x14ac:dyDescent="0.2">
      <c r="A85" s="36"/>
      <c r="B85" s="258"/>
      <c r="C85" s="259"/>
      <c r="D85" s="259"/>
      <c r="E85" s="259"/>
      <c r="F85" s="259"/>
      <c r="G85" s="259"/>
      <c r="H85" s="259"/>
      <c r="I85" s="260"/>
      <c r="J85" s="37"/>
      <c r="K85" s="36"/>
      <c r="L85" s="36"/>
      <c r="M85" s="36"/>
      <c r="N85" s="36"/>
      <c r="O85" s="36"/>
    </row>
    <row r="86" spans="1:15" s="39" customFormat="1" ht="20.45" hidden="1" customHeight="1" x14ac:dyDescent="0.2">
      <c r="A86" s="36"/>
      <c r="B86" s="258"/>
      <c r="C86" s="259"/>
      <c r="D86" s="259"/>
      <c r="E86" s="259"/>
      <c r="F86" s="259"/>
      <c r="G86" s="259"/>
      <c r="H86" s="259"/>
      <c r="I86" s="260"/>
      <c r="J86" s="37"/>
      <c r="K86" s="36"/>
      <c r="L86" s="36"/>
      <c r="M86" s="36"/>
      <c r="N86" s="36"/>
      <c r="O86" s="36"/>
    </row>
    <row r="87" spans="1:15" s="39" customFormat="1" ht="20.45" hidden="1" customHeight="1" x14ac:dyDescent="0.2">
      <c r="A87" s="36"/>
      <c r="B87" s="258"/>
      <c r="C87" s="259"/>
      <c r="D87" s="259"/>
      <c r="E87" s="259"/>
      <c r="F87" s="259"/>
      <c r="G87" s="259"/>
      <c r="H87" s="259"/>
      <c r="I87" s="260"/>
      <c r="J87" s="37"/>
      <c r="K87" s="36"/>
      <c r="L87" s="36"/>
      <c r="M87" s="36"/>
      <c r="N87" s="36"/>
      <c r="O87" s="36"/>
    </row>
    <row r="88" spans="1:15" s="39" customFormat="1" ht="20.45" hidden="1" customHeight="1" x14ac:dyDescent="0.2">
      <c r="A88" s="36"/>
      <c r="B88" s="258"/>
      <c r="C88" s="259"/>
      <c r="D88" s="259"/>
      <c r="E88" s="259"/>
      <c r="F88" s="259"/>
      <c r="G88" s="259"/>
      <c r="H88" s="259"/>
      <c r="I88" s="260"/>
      <c r="J88" s="37"/>
      <c r="K88" s="36"/>
      <c r="L88" s="36"/>
      <c r="M88" s="36"/>
      <c r="N88" s="36"/>
      <c r="O88" s="36"/>
    </row>
    <row r="89" spans="1:15" s="39" customFormat="1" ht="20.45" hidden="1" customHeight="1" x14ac:dyDescent="0.2">
      <c r="A89" s="36"/>
      <c r="B89" s="258"/>
      <c r="C89" s="259"/>
      <c r="D89" s="259"/>
      <c r="E89" s="259"/>
      <c r="F89" s="259"/>
      <c r="G89" s="259"/>
      <c r="H89" s="259"/>
      <c r="I89" s="260"/>
      <c r="J89" s="37"/>
      <c r="K89" s="36"/>
      <c r="L89" s="36"/>
      <c r="M89" s="36"/>
      <c r="N89" s="36"/>
      <c r="O89" s="36"/>
    </row>
    <row r="90" spans="1:15" s="39" customFormat="1" ht="20.45" hidden="1" customHeight="1" x14ac:dyDescent="0.2">
      <c r="A90" s="36"/>
      <c r="B90" s="258"/>
      <c r="C90" s="259"/>
      <c r="D90" s="259"/>
      <c r="E90" s="259"/>
      <c r="F90" s="259"/>
      <c r="G90" s="259"/>
      <c r="H90" s="259"/>
      <c r="I90" s="260"/>
      <c r="J90" s="37"/>
      <c r="K90" s="36"/>
      <c r="L90" s="36"/>
      <c r="M90" s="36"/>
      <c r="N90" s="36"/>
      <c r="O90" s="36"/>
    </row>
    <row r="91" spans="1:15" s="32" customFormat="1" ht="7.5" customHeight="1" x14ac:dyDescent="0.2">
      <c r="A91" s="30"/>
      <c r="B91" s="31"/>
      <c r="C91" s="31"/>
      <c r="D91" s="31"/>
      <c r="E91" s="31"/>
      <c r="F91" s="31"/>
      <c r="G91" s="31"/>
      <c r="H91" s="31"/>
      <c r="I91" s="31"/>
      <c r="J91" s="35"/>
      <c r="K91" s="30"/>
      <c r="L91" s="30"/>
      <c r="M91" s="30"/>
      <c r="N91" s="30"/>
      <c r="O91" s="30"/>
    </row>
    <row r="92" spans="1:15" s="32" customFormat="1" ht="26.45" customHeight="1" x14ac:dyDescent="0.2">
      <c r="A92" s="30"/>
      <c r="B92" s="266" t="s">
        <v>76</v>
      </c>
      <c r="C92" s="266"/>
      <c r="D92" s="266"/>
      <c r="E92" s="266"/>
      <c r="F92" s="266"/>
      <c r="G92" s="266"/>
      <c r="H92" s="266"/>
      <c r="I92" s="266"/>
      <c r="J92" s="266"/>
      <c r="K92" s="30"/>
      <c r="L92" s="30"/>
      <c r="M92" s="30"/>
      <c r="N92" s="30"/>
      <c r="O92" s="30"/>
    </row>
    <row r="93" spans="1:15" s="32" customFormat="1" ht="6" customHeight="1" x14ac:dyDescent="0.2">
      <c r="A93" s="30"/>
      <c r="B93" s="31"/>
      <c r="C93" s="31"/>
      <c r="D93" s="31"/>
      <c r="E93" s="31"/>
      <c r="F93" s="31"/>
      <c r="G93" s="31"/>
      <c r="H93" s="31"/>
      <c r="I93" s="31"/>
      <c r="J93" s="43"/>
      <c r="K93" s="30"/>
      <c r="L93" s="30"/>
      <c r="M93" s="30"/>
      <c r="N93" s="30"/>
      <c r="O93" s="30"/>
    </row>
    <row r="94" spans="1:15" s="32" customFormat="1" ht="12.6" customHeight="1" x14ac:dyDescent="0.25">
      <c r="A94" s="293" t="s">
        <v>4</v>
      </c>
      <c r="B94" s="294"/>
      <c r="C94" s="294"/>
      <c r="D94" s="294"/>
      <c r="E94" s="294"/>
      <c r="F94" s="294"/>
      <c r="G94" s="294"/>
      <c r="H94" s="294"/>
      <c r="I94" s="294"/>
      <c r="J94" s="295"/>
      <c r="K94" s="30"/>
      <c r="L94" s="35"/>
      <c r="M94" s="30"/>
      <c r="N94" s="30"/>
      <c r="O94" s="30"/>
    </row>
    <row r="95" spans="1:15" s="39" customFormat="1" ht="15.6" customHeight="1" x14ac:dyDescent="0.2">
      <c r="A95" s="262"/>
      <c r="B95" s="263"/>
      <c r="C95" s="263"/>
      <c r="D95" s="263"/>
      <c r="E95" s="263"/>
      <c r="F95" s="263"/>
      <c r="G95" s="263"/>
      <c r="H95" s="263"/>
      <c r="I95" s="263"/>
      <c r="J95" s="264"/>
      <c r="K95" s="36"/>
      <c r="L95" s="38"/>
      <c r="M95" s="36"/>
      <c r="N95" s="36"/>
      <c r="O95" s="36"/>
    </row>
    <row r="96" spans="1:15" s="39" customFormat="1" ht="15.6" customHeight="1" x14ac:dyDescent="0.2">
      <c r="A96" s="262"/>
      <c r="B96" s="263"/>
      <c r="C96" s="263"/>
      <c r="D96" s="263"/>
      <c r="E96" s="263"/>
      <c r="F96" s="263"/>
      <c r="G96" s="263"/>
      <c r="H96" s="263"/>
      <c r="I96" s="263"/>
      <c r="J96" s="264"/>
      <c r="K96" s="36"/>
      <c r="L96" s="38"/>
      <c r="M96" s="36"/>
      <c r="N96" s="36"/>
      <c r="O96" s="36"/>
    </row>
    <row r="97" spans="1:15" s="39" customFormat="1" ht="15.6" customHeight="1" x14ac:dyDescent="0.2">
      <c r="A97" s="262"/>
      <c r="B97" s="263"/>
      <c r="C97" s="263"/>
      <c r="D97" s="263"/>
      <c r="E97" s="263"/>
      <c r="F97" s="263"/>
      <c r="G97" s="263"/>
      <c r="H97" s="263"/>
      <c r="I97" s="263"/>
      <c r="J97" s="264"/>
      <c r="K97" s="36"/>
      <c r="L97" s="38"/>
      <c r="M97" s="36"/>
      <c r="N97" s="36"/>
      <c r="O97" s="36"/>
    </row>
    <row r="98" spans="1:15" s="32" customFormat="1" ht="20.100000000000001" hidden="1" customHeight="1" x14ac:dyDescent="0.2">
      <c r="A98" s="30"/>
      <c r="B98" s="270"/>
      <c r="C98" s="296"/>
      <c r="D98" s="296"/>
      <c r="E98" s="296"/>
      <c r="F98" s="296"/>
      <c r="G98" s="296"/>
      <c r="H98" s="296"/>
      <c r="I98" s="297"/>
      <c r="J98" s="43"/>
      <c r="K98" s="30"/>
      <c r="L98" s="35"/>
      <c r="M98" s="30"/>
      <c r="N98" s="30"/>
      <c r="O98" s="30"/>
    </row>
    <row r="99" spans="1:15" s="32" customFormat="1" ht="20.100000000000001" hidden="1" customHeight="1" x14ac:dyDescent="0.2">
      <c r="A99" s="30"/>
      <c r="B99" s="258"/>
      <c r="C99" s="291"/>
      <c r="D99" s="291"/>
      <c r="E99" s="291"/>
      <c r="F99" s="291"/>
      <c r="G99" s="291"/>
      <c r="H99" s="291"/>
      <c r="I99" s="292"/>
      <c r="J99" s="43"/>
      <c r="K99" s="30"/>
      <c r="L99" s="35"/>
      <c r="M99" s="30"/>
      <c r="N99" s="30"/>
      <c r="O99" s="30"/>
    </row>
    <row r="100" spans="1:15" s="32" customFormat="1" ht="20.100000000000001" hidden="1" customHeight="1" x14ac:dyDescent="0.2">
      <c r="A100" s="30"/>
      <c r="B100" s="258"/>
      <c r="C100" s="291"/>
      <c r="D100" s="291"/>
      <c r="E100" s="291"/>
      <c r="F100" s="291"/>
      <c r="G100" s="291"/>
      <c r="H100" s="291"/>
      <c r="I100" s="292"/>
      <c r="J100" s="43"/>
      <c r="K100" s="30"/>
      <c r="L100" s="35"/>
      <c r="M100" s="30"/>
      <c r="N100" s="30"/>
      <c r="O100" s="30"/>
    </row>
    <row r="101" spans="1:15" s="32" customFormat="1" ht="20.100000000000001" hidden="1" customHeight="1" x14ac:dyDescent="0.2">
      <c r="A101" s="30"/>
      <c r="B101" s="258"/>
      <c r="C101" s="291"/>
      <c r="D101" s="291"/>
      <c r="E101" s="291"/>
      <c r="F101" s="291"/>
      <c r="G101" s="291"/>
      <c r="H101" s="291"/>
      <c r="I101" s="292"/>
      <c r="J101" s="43"/>
      <c r="K101" s="30"/>
      <c r="L101" s="35"/>
      <c r="M101" s="30"/>
      <c r="N101" s="30"/>
      <c r="O101" s="30"/>
    </row>
    <row r="102" spans="1:15" s="32" customFormat="1" ht="20.100000000000001" hidden="1" customHeight="1" x14ac:dyDescent="0.2">
      <c r="A102" s="30"/>
      <c r="B102" s="258"/>
      <c r="C102" s="291"/>
      <c r="D102" s="291"/>
      <c r="E102" s="291"/>
      <c r="F102" s="291"/>
      <c r="G102" s="291"/>
      <c r="H102" s="291"/>
      <c r="I102" s="292"/>
      <c r="J102" s="43"/>
      <c r="K102" s="30"/>
      <c r="L102" s="35"/>
      <c r="M102" s="30"/>
      <c r="N102" s="30"/>
      <c r="O102" s="30"/>
    </row>
    <row r="103" spans="1:15" s="32" customFormat="1" ht="20.100000000000001" hidden="1" customHeight="1" x14ac:dyDescent="0.2">
      <c r="A103" s="30"/>
      <c r="B103" s="258"/>
      <c r="C103" s="291"/>
      <c r="D103" s="291"/>
      <c r="E103" s="291"/>
      <c r="F103" s="291"/>
      <c r="G103" s="291"/>
      <c r="H103" s="291"/>
      <c r="I103" s="292"/>
      <c r="J103" s="43"/>
      <c r="K103" s="30"/>
      <c r="L103" s="35"/>
      <c r="M103" s="30"/>
      <c r="N103" s="30"/>
      <c r="O103" s="30"/>
    </row>
    <row r="104" spans="1:15" s="32" customFormat="1" ht="20.100000000000001" hidden="1" customHeight="1" x14ac:dyDescent="0.2">
      <c r="A104" s="30"/>
      <c r="B104" s="258"/>
      <c r="C104" s="291"/>
      <c r="D104" s="291"/>
      <c r="E104" s="291"/>
      <c r="F104" s="291"/>
      <c r="G104" s="291"/>
      <c r="H104" s="291"/>
      <c r="I104" s="292"/>
      <c r="J104" s="43"/>
      <c r="K104" s="30"/>
      <c r="L104" s="35"/>
      <c r="M104" s="30"/>
      <c r="N104" s="30"/>
      <c r="O104" s="30"/>
    </row>
    <row r="105" spans="1:15" s="32" customFormat="1" ht="20.100000000000001" hidden="1" customHeight="1" x14ac:dyDescent="0.2">
      <c r="A105" s="30"/>
      <c r="B105" s="258"/>
      <c r="C105" s="291"/>
      <c r="D105" s="291"/>
      <c r="E105" s="291"/>
      <c r="F105" s="291"/>
      <c r="G105" s="291"/>
      <c r="H105" s="291"/>
      <c r="I105" s="292"/>
      <c r="J105" s="43"/>
      <c r="K105" s="30"/>
      <c r="L105" s="35"/>
      <c r="M105" s="30"/>
      <c r="N105" s="30"/>
      <c r="O105" s="30"/>
    </row>
    <row r="106" spans="1:15" s="32" customFormat="1" ht="20.100000000000001" hidden="1" customHeight="1" x14ac:dyDescent="0.2">
      <c r="A106" s="30"/>
      <c r="B106" s="258"/>
      <c r="C106" s="291"/>
      <c r="D106" s="291"/>
      <c r="E106" s="291"/>
      <c r="F106" s="291"/>
      <c r="G106" s="291"/>
      <c r="H106" s="291"/>
      <c r="I106" s="292"/>
      <c r="J106" s="43"/>
      <c r="K106" s="30"/>
      <c r="L106" s="35"/>
      <c r="M106" s="30"/>
      <c r="N106" s="30"/>
      <c r="O106" s="30"/>
    </row>
    <row r="107" spans="1:15" s="32" customFormat="1" ht="20.100000000000001" hidden="1" customHeight="1" x14ac:dyDescent="0.2">
      <c r="A107" s="30"/>
      <c r="B107" s="258"/>
      <c r="C107" s="291"/>
      <c r="D107" s="291"/>
      <c r="E107" s="291"/>
      <c r="F107" s="291"/>
      <c r="G107" s="291"/>
      <c r="H107" s="291"/>
      <c r="I107" s="292"/>
      <c r="J107" s="43"/>
      <c r="K107" s="30"/>
      <c r="L107" s="35"/>
      <c r="M107" s="30"/>
      <c r="N107" s="30"/>
      <c r="O107" s="30"/>
    </row>
    <row r="108" spans="1:15" s="32" customFormat="1" ht="20.100000000000001" hidden="1" customHeight="1" x14ac:dyDescent="0.2">
      <c r="A108" s="30"/>
      <c r="B108" s="258"/>
      <c r="C108" s="291"/>
      <c r="D108" s="291"/>
      <c r="E108" s="291"/>
      <c r="F108" s="291"/>
      <c r="G108" s="291"/>
      <c r="H108" s="291"/>
      <c r="I108" s="292"/>
      <c r="J108" s="43"/>
      <c r="K108" s="30"/>
      <c r="L108" s="35"/>
      <c r="M108" s="30"/>
      <c r="N108" s="30"/>
      <c r="O108" s="30"/>
    </row>
    <row r="109" spans="1:15" s="32" customFormat="1" ht="20.100000000000001" hidden="1" customHeight="1" x14ac:dyDescent="0.2">
      <c r="A109" s="30"/>
      <c r="B109" s="258"/>
      <c r="C109" s="291"/>
      <c r="D109" s="291"/>
      <c r="E109" s="291"/>
      <c r="F109" s="291"/>
      <c r="G109" s="291"/>
      <c r="H109" s="291"/>
      <c r="I109" s="292"/>
      <c r="J109" s="43"/>
      <c r="K109" s="30"/>
      <c r="L109" s="35"/>
      <c r="M109" s="30"/>
      <c r="N109" s="30"/>
      <c r="O109" s="30"/>
    </row>
    <row r="110" spans="1:15" s="32" customFormat="1" ht="20.100000000000001" hidden="1" customHeight="1" x14ac:dyDescent="0.2">
      <c r="A110" s="30"/>
      <c r="B110" s="258"/>
      <c r="C110" s="291"/>
      <c r="D110" s="291"/>
      <c r="E110" s="291"/>
      <c r="F110" s="291"/>
      <c r="G110" s="291"/>
      <c r="H110" s="291"/>
      <c r="I110" s="292"/>
      <c r="J110" s="43"/>
      <c r="K110" s="30"/>
      <c r="L110" s="35"/>
      <c r="M110" s="30"/>
      <c r="N110" s="30"/>
      <c r="O110" s="30"/>
    </row>
    <row r="111" spans="1:15" s="32" customFormat="1" ht="20.100000000000001" hidden="1" customHeight="1" x14ac:dyDescent="0.2">
      <c r="A111" s="30"/>
      <c r="B111" s="258"/>
      <c r="C111" s="291"/>
      <c r="D111" s="291"/>
      <c r="E111" s="291"/>
      <c r="F111" s="291"/>
      <c r="G111" s="291"/>
      <c r="H111" s="291"/>
      <c r="I111" s="292"/>
      <c r="J111" s="43"/>
      <c r="K111" s="30"/>
      <c r="L111" s="35"/>
      <c r="M111" s="30"/>
      <c r="N111" s="30"/>
      <c r="O111" s="30"/>
    </row>
    <row r="112" spans="1:15" s="32" customFormat="1" ht="20.100000000000001" hidden="1" customHeight="1" x14ac:dyDescent="0.2">
      <c r="A112" s="30"/>
      <c r="B112" s="258"/>
      <c r="C112" s="291"/>
      <c r="D112" s="291"/>
      <c r="E112" s="291"/>
      <c r="F112" s="291"/>
      <c r="G112" s="291"/>
      <c r="H112" s="291"/>
      <c r="I112" s="292"/>
      <c r="J112" s="43"/>
      <c r="K112" s="30"/>
      <c r="L112" s="35"/>
      <c r="M112" s="30"/>
      <c r="N112" s="30"/>
      <c r="O112" s="30"/>
    </row>
    <row r="113" spans="1:15" s="32" customFormat="1" ht="20.100000000000001" hidden="1" customHeight="1" x14ac:dyDescent="0.2">
      <c r="A113" s="30"/>
      <c r="B113" s="258"/>
      <c r="C113" s="291"/>
      <c r="D113" s="291"/>
      <c r="E113" s="291"/>
      <c r="F113" s="291"/>
      <c r="G113" s="291"/>
      <c r="H113" s="291"/>
      <c r="I113" s="292"/>
      <c r="J113" s="43"/>
      <c r="K113" s="30"/>
      <c r="L113" s="35"/>
      <c r="M113" s="30"/>
      <c r="N113" s="30"/>
      <c r="O113" s="30"/>
    </row>
    <row r="114" spans="1:15" s="32" customFormat="1" ht="20.100000000000001" hidden="1" customHeight="1" x14ac:dyDescent="0.2">
      <c r="A114" s="30"/>
      <c r="B114" s="258"/>
      <c r="C114" s="291"/>
      <c r="D114" s="291"/>
      <c r="E114" s="291"/>
      <c r="F114" s="291"/>
      <c r="G114" s="291"/>
      <c r="H114" s="291"/>
      <c r="I114" s="292"/>
      <c r="J114" s="43"/>
      <c r="K114" s="30"/>
      <c r="L114" s="35"/>
      <c r="M114" s="30"/>
      <c r="N114" s="30"/>
      <c r="O114" s="30"/>
    </row>
    <row r="115" spans="1:15" s="32" customFormat="1" ht="20.100000000000001" hidden="1" customHeight="1" x14ac:dyDescent="0.2">
      <c r="A115" s="30"/>
      <c r="B115" s="258"/>
      <c r="C115" s="291"/>
      <c r="D115" s="291"/>
      <c r="E115" s="291"/>
      <c r="F115" s="291"/>
      <c r="G115" s="291"/>
      <c r="H115" s="291"/>
      <c r="I115" s="292"/>
      <c r="J115" s="43"/>
      <c r="K115" s="30"/>
      <c r="L115" s="35"/>
      <c r="M115" s="30"/>
      <c r="N115" s="30"/>
      <c r="O115" s="30"/>
    </row>
    <row r="116" spans="1:15" s="32" customFormat="1" ht="20.100000000000001" hidden="1" customHeight="1" x14ac:dyDescent="0.2">
      <c r="A116" s="30"/>
      <c r="B116" s="258"/>
      <c r="C116" s="291"/>
      <c r="D116" s="291"/>
      <c r="E116" s="291"/>
      <c r="F116" s="291"/>
      <c r="G116" s="291"/>
      <c r="H116" s="291"/>
      <c r="I116" s="292"/>
      <c r="J116" s="43"/>
      <c r="K116" s="30"/>
      <c r="L116" s="35"/>
      <c r="M116" s="30"/>
      <c r="N116" s="30"/>
      <c r="O116" s="30"/>
    </row>
    <row r="117" spans="1:15" s="32" customFormat="1" ht="20.100000000000001" hidden="1" customHeight="1" x14ac:dyDescent="0.2">
      <c r="A117" s="30"/>
      <c r="B117" s="258"/>
      <c r="C117" s="291"/>
      <c r="D117" s="291"/>
      <c r="E117" s="291"/>
      <c r="F117" s="291"/>
      <c r="G117" s="291"/>
      <c r="H117" s="291"/>
      <c r="I117" s="292"/>
      <c r="J117" s="43"/>
      <c r="K117" s="30"/>
      <c r="L117" s="35"/>
      <c r="M117" s="30"/>
      <c r="N117" s="30"/>
      <c r="O117" s="30"/>
    </row>
    <row r="118" spans="1:15" s="32" customFormat="1" ht="20.100000000000001" hidden="1" customHeight="1" x14ac:dyDescent="0.2">
      <c r="A118" s="30"/>
      <c r="B118" s="258"/>
      <c r="C118" s="291"/>
      <c r="D118" s="291"/>
      <c r="E118" s="291"/>
      <c r="F118" s="291"/>
      <c r="G118" s="291"/>
      <c r="H118" s="291"/>
      <c r="I118" s="292"/>
      <c r="J118" s="43"/>
      <c r="K118" s="30"/>
      <c r="L118" s="35"/>
      <c r="M118" s="30"/>
      <c r="N118" s="30"/>
      <c r="O118" s="30"/>
    </row>
    <row r="119" spans="1:15" s="32" customFormat="1" ht="20.100000000000001" hidden="1" customHeight="1" x14ac:dyDescent="0.2">
      <c r="A119" s="30"/>
      <c r="B119" s="258"/>
      <c r="C119" s="291"/>
      <c r="D119" s="291"/>
      <c r="E119" s="291"/>
      <c r="F119" s="291"/>
      <c r="G119" s="291"/>
      <c r="H119" s="291"/>
      <c r="I119" s="292"/>
      <c r="J119" s="43"/>
      <c r="K119" s="30"/>
      <c r="L119" s="35"/>
      <c r="M119" s="30"/>
      <c r="N119" s="30"/>
      <c r="O119" s="30"/>
    </row>
    <row r="120" spans="1:15" s="32" customFormat="1" ht="20.100000000000001" hidden="1" customHeight="1" x14ac:dyDescent="0.2">
      <c r="A120" s="30"/>
      <c r="B120" s="258"/>
      <c r="C120" s="291"/>
      <c r="D120" s="291"/>
      <c r="E120" s="291"/>
      <c r="F120" s="291"/>
      <c r="G120" s="291"/>
      <c r="H120" s="291"/>
      <c r="I120" s="292"/>
      <c r="J120" s="43"/>
      <c r="K120" s="30"/>
      <c r="L120" s="35"/>
      <c r="M120" s="30"/>
      <c r="N120" s="30"/>
      <c r="O120" s="30"/>
    </row>
    <row r="121" spans="1:15" s="32" customFormat="1" ht="20.100000000000001" hidden="1" customHeight="1" x14ac:dyDescent="0.2">
      <c r="A121" s="30"/>
      <c r="B121" s="258"/>
      <c r="C121" s="291"/>
      <c r="D121" s="291"/>
      <c r="E121" s="291"/>
      <c r="F121" s="291"/>
      <c r="G121" s="291"/>
      <c r="H121" s="291"/>
      <c r="I121" s="292"/>
      <c r="J121" s="43"/>
      <c r="K121" s="30"/>
      <c r="L121" s="35"/>
      <c r="M121" s="30"/>
      <c r="N121" s="30"/>
      <c r="O121" s="30"/>
    </row>
    <row r="122" spans="1:15" s="32" customFormat="1" ht="20.100000000000001" hidden="1" customHeight="1" x14ac:dyDescent="0.2">
      <c r="A122" s="30"/>
      <c r="B122" s="258"/>
      <c r="C122" s="291"/>
      <c r="D122" s="291"/>
      <c r="E122" s="291"/>
      <c r="F122" s="291"/>
      <c r="G122" s="291"/>
      <c r="H122" s="291"/>
      <c r="I122" s="292"/>
      <c r="J122" s="43"/>
      <c r="K122" s="30"/>
      <c r="L122" s="35"/>
      <c r="M122" s="30"/>
      <c r="N122" s="30"/>
      <c r="O122" s="30"/>
    </row>
    <row r="123" spans="1:15" s="32" customFormat="1" ht="20.100000000000001" hidden="1" customHeight="1" x14ac:dyDescent="0.2">
      <c r="A123" s="30"/>
      <c r="B123" s="258"/>
      <c r="C123" s="291"/>
      <c r="D123" s="291"/>
      <c r="E123" s="291"/>
      <c r="F123" s="291"/>
      <c r="G123" s="291"/>
      <c r="H123" s="291"/>
      <c r="I123" s="292"/>
      <c r="J123" s="43"/>
      <c r="K123" s="30"/>
      <c r="L123" s="35"/>
      <c r="M123" s="30"/>
      <c r="N123" s="30"/>
      <c r="O123" s="30"/>
    </row>
    <row r="124" spans="1:15" s="32" customFormat="1" ht="20.100000000000001" hidden="1" customHeight="1" x14ac:dyDescent="0.2">
      <c r="A124" s="30"/>
      <c r="B124" s="258"/>
      <c r="C124" s="291"/>
      <c r="D124" s="291"/>
      <c r="E124" s="291"/>
      <c r="F124" s="291"/>
      <c r="G124" s="291"/>
      <c r="H124" s="291"/>
      <c r="I124" s="292"/>
      <c r="J124" s="43"/>
      <c r="K124" s="30"/>
      <c r="L124" s="35"/>
      <c r="M124" s="30"/>
      <c r="N124" s="30"/>
      <c r="O124" s="30"/>
    </row>
    <row r="125" spans="1:15" s="32" customFormat="1" ht="20.100000000000001" hidden="1" customHeight="1" x14ac:dyDescent="0.2">
      <c r="A125" s="30"/>
      <c r="B125" s="258"/>
      <c r="C125" s="291"/>
      <c r="D125" s="291"/>
      <c r="E125" s="291"/>
      <c r="F125" s="291"/>
      <c r="G125" s="291"/>
      <c r="H125" s="291"/>
      <c r="I125" s="292"/>
      <c r="J125" s="43"/>
      <c r="K125" s="30"/>
      <c r="L125" s="35"/>
      <c r="M125" s="30"/>
      <c r="N125" s="30"/>
      <c r="O125" s="30"/>
    </row>
    <row r="126" spans="1:15" s="32" customFormat="1" ht="20.100000000000001" hidden="1" customHeight="1" x14ac:dyDescent="0.2">
      <c r="A126" s="30"/>
      <c r="B126" s="258"/>
      <c r="C126" s="291"/>
      <c r="D126" s="291"/>
      <c r="E126" s="291"/>
      <c r="F126" s="291"/>
      <c r="G126" s="291"/>
      <c r="H126" s="291"/>
      <c r="I126" s="292"/>
      <c r="J126" s="43"/>
      <c r="K126" s="30"/>
      <c r="L126" s="35"/>
      <c r="M126" s="30"/>
      <c r="N126" s="30"/>
      <c r="O126" s="30"/>
    </row>
    <row r="127" spans="1:15" s="32" customFormat="1" ht="20.100000000000001" hidden="1" customHeight="1" x14ac:dyDescent="0.2">
      <c r="A127" s="30"/>
      <c r="B127" s="258"/>
      <c r="C127" s="291"/>
      <c r="D127" s="291"/>
      <c r="E127" s="291"/>
      <c r="F127" s="291"/>
      <c r="G127" s="291"/>
      <c r="H127" s="291"/>
      <c r="I127" s="292"/>
      <c r="J127" s="43"/>
      <c r="K127" s="30"/>
      <c r="L127" s="35"/>
      <c r="M127" s="30"/>
      <c r="N127" s="30"/>
      <c r="O127" s="30"/>
    </row>
    <row r="128" spans="1:15" s="32" customFormat="1" ht="20.100000000000001" hidden="1" customHeight="1" x14ac:dyDescent="0.2">
      <c r="A128" s="30"/>
      <c r="B128" s="258"/>
      <c r="C128" s="291"/>
      <c r="D128" s="291"/>
      <c r="E128" s="291"/>
      <c r="F128" s="291"/>
      <c r="G128" s="291"/>
      <c r="H128" s="291"/>
      <c r="I128" s="292"/>
      <c r="J128" s="43"/>
      <c r="K128" s="30"/>
      <c r="L128" s="35"/>
      <c r="M128" s="30"/>
      <c r="N128" s="30"/>
      <c r="O128" s="30"/>
    </row>
    <row r="129" spans="1:15" s="32" customFormat="1" ht="20.100000000000001" hidden="1" customHeight="1" x14ac:dyDescent="0.2">
      <c r="A129" s="30"/>
      <c r="B129" s="258"/>
      <c r="C129" s="291"/>
      <c r="D129" s="291"/>
      <c r="E129" s="291"/>
      <c r="F129" s="291"/>
      <c r="G129" s="291"/>
      <c r="H129" s="291"/>
      <c r="I129" s="292"/>
      <c r="J129" s="43"/>
      <c r="K129" s="30"/>
      <c r="L129" s="35"/>
      <c r="M129" s="30"/>
      <c r="N129" s="30"/>
      <c r="O129" s="30"/>
    </row>
    <row r="130" spans="1:15" s="32" customFormat="1" ht="20.100000000000001" hidden="1" customHeight="1" x14ac:dyDescent="0.2">
      <c r="A130" s="30"/>
      <c r="B130" s="258"/>
      <c r="C130" s="291"/>
      <c r="D130" s="291"/>
      <c r="E130" s="291"/>
      <c r="F130" s="291"/>
      <c r="G130" s="291"/>
      <c r="H130" s="291"/>
      <c r="I130" s="292"/>
      <c r="J130" s="43"/>
      <c r="K130" s="30"/>
      <c r="L130" s="35"/>
      <c r="M130" s="30"/>
      <c r="N130" s="30"/>
      <c r="O130" s="30"/>
    </row>
    <row r="131" spans="1:15" s="32" customFormat="1" ht="20.100000000000001" hidden="1" customHeight="1" x14ac:dyDescent="0.2">
      <c r="A131" s="30"/>
      <c r="B131" s="258"/>
      <c r="C131" s="291"/>
      <c r="D131" s="291"/>
      <c r="E131" s="291"/>
      <c r="F131" s="291"/>
      <c r="G131" s="291"/>
      <c r="H131" s="291"/>
      <c r="I131" s="292"/>
      <c r="J131" s="43"/>
      <c r="K131" s="30"/>
      <c r="L131" s="35"/>
      <c r="M131" s="30"/>
      <c r="N131" s="30"/>
      <c r="O131" s="30"/>
    </row>
    <row r="132" spans="1:15" s="32" customFormat="1" ht="20.100000000000001" hidden="1" customHeight="1" x14ac:dyDescent="0.2">
      <c r="A132" s="30"/>
      <c r="B132" s="258"/>
      <c r="C132" s="291"/>
      <c r="D132" s="291"/>
      <c r="E132" s="291"/>
      <c r="F132" s="291"/>
      <c r="G132" s="291"/>
      <c r="H132" s="291"/>
      <c r="I132" s="292"/>
      <c r="J132" s="43"/>
      <c r="K132" s="30"/>
      <c r="L132" s="35"/>
      <c r="M132" s="30"/>
      <c r="N132" s="30"/>
      <c r="O132" s="30"/>
    </row>
    <row r="133" spans="1:15" s="32" customFormat="1" ht="20.100000000000001" hidden="1" customHeight="1" x14ac:dyDescent="0.2">
      <c r="A133" s="30"/>
      <c r="B133" s="258"/>
      <c r="C133" s="291"/>
      <c r="D133" s="291"/>
      <c r="E133" s="291"/>
      <c r="F133" s="291"/>
      <c r="G133" s="291"/>
      <c r="H133" s="291"/>
      <c r="I133" s="292"/>
      <c r="J133" s="43"/>
      <c r="K133" s="30"/>
      <c r="L133" s="35"/>
      <c r="M133" s="30"/>
      <c r="N133" s="30"/>
      <c r="O133" s="30"/>
    </row>
    <row r="134" spans="1:15" s="32" customFormat="1" ht="20.100000000000001" hidden="1" customHeight="1" x14ac:dyDescent="0.2">
      <c r="A134" s="30"/>
      <c r="B134" s="258"/>
      <c r="C134" s="291"/>
      <c r="D134" s="291"/>
      <c r="E134" s="291"/>
      <c r="F134" s="291"/>
      <c r="G134" s="291"/>
      <c r="H134" s="291"/>
      <c r="I134" s="292"/>
      <c r="J134" s="43"/>
      <c r="K134" s="30"/>
      <c r="L134" s="35"/>
      <c r="M134" s="30"/>
      <c r="N134" s="30"/>
      <c r="O134" s="30"/>
    </row>
    <row r="135" spans="1:15" s="32" customFormat="1" ht="20.100000000000001" hidden="1" customHeight="1" x14ac:dyDescent="0.2">
      <c r="A135" s="30"/>
      <c r="B135" s="258"/>
      <c r="C135" s="291"/>
      <c r="D135" s="291"/>
      <c r="E135" s="291"/>
      <c r="F135" s="291"/>
      <c r="G135" s="291"/>
      <c r="H135" s="291"/>
      <c r="I135" s="292"/>
      <c r="J135" s="43"/>
      <c r="K135" s="30"/>
      <c r="L135" s="35"/>
      <c r="M135" s="30"/>
      <c r="N135" s="30"/>
      <c r="O135" s="30"/>
    </row>
    <row r="136" spans="1:15" s="32" customFormat="1" ht="20.100000000000001" hidden="1" customHeight="1" x14ac:dyDescent="0.2">
      <c r="A136" s="30"/>
      <c r="B136" s="258"/>
      <c r="C136" s="291"/>
      <c r="D136" s="291"/>
      <c r="E136" s="291"/>
      <c r="F136" s="291"/>
      <c r="G136" s="291"/>
      <c r="H136" s="291"/>
      <c r="I136" s="292"/>
      <c r="J136" s="43"/>
      <c r="K136" s="30"/>
      <c r="L136" s="35"/>
      <c r="M136" s="30"/>
      <c r="N136" s="30"/>
      <c r="O136" s="30"/>
    </row>
    <row r="137" spans="1:15" s="32" customFormat="1" ht="20.100000000000001" hidden="1" customHeight="1" x14ac:dyDescent="0.2">
      <c r="A137" s="30"/>
      <c r="B137" s="258"/>
      <c r="C137" s="291"/>
      <c r="D137" s="291"/>
      <c r="E137" s="291"/>
      <c r="F137" s="291"/>
      <c r="G137" s="291"/>
      <c r="H137" s="291"/>
      <c r="I137" s="292"/>
      <c r="J137" s="43"/>
      <c r="K137" s="30"/>
      <c r="L137" s="35"/>
      <c r="M137" s="30"/>
      <c r="N137" s="30"/>
      <c r="O137" s="30"/>
    </row>
    <row r="138" spans="1:15" s="32" customFormat="1" ht="20.100000000000001" hidden="1" customHeight="1" x14ac:dyDescent="0.2">
      <c r="A138" s="30"/>
      <c r="B138" s="258"/>
      <c r="C138" s="291"/>
      <c r="D138" s="291"/>
      <c r="E138" s="291"/>
      <c r="F138" s="291"/>
      <c r="G138" s="291"/>
      <c r="H138" s="291"/>
      <c r="I138" s="292"/>
      <c r="J138" s="43"/>
      <c r="K138" s="30"/>
      <c r="L138" s="35"/>
      <c r="M138" s="30"/>
      <c r="N138" s="30"/>
      <c r="O138" s="30"/>
    </row>
    <row r="139" spans="1:15" s="32" customFormat="1" ht="20.100000000000001" hidden="1" customHeight="1" x14ac:dyDescent="0.2">
      <c r="A139" s="30"/>
      <c r="B139" s="258"/>
      <c r="C139" s="291"/>
      <c r="D139" s="291"/>
      <c r="E139" s="291"/>
      <c r="F139" s="291"/>
      <c r="G139" s="291"/>
      <c r="H139" s="291"/>
      <c r="I139" s="292"/>
      <c r="J139" s="43"/>
      <c r="K139" s="30"/>
      <c r="L139" s="35"/>
      <c r="M139" s="30"/>
      <c r="N139" s="30"/>
      <c r="O139" s="30"/>
    </row>
    <row r="140" spans="1:15" s="32" customFormat="1" ht="20.100000000000001" hidden="1" customHeight="1" x14ac:dyDescent="0.2">
      <c r="A140" s="30"/>
      <c r="B140" s="258"/>
      <c r="C140" s="291"/>
      <c r="D140" s="291"/>
      <c r="E140" s="291"/>
      <c r="F140" s="291"/>
      <c r="G140" s="291"/>
      <c r="H140" s="291"/>
      <c r="I140" s="292"/>
      <c r="J140" s="43"/>
      <c r="K140" s="30"/>
      <c r="L140" s="35"/>
      <c r="M140" s="30"/>
      <c r="N140" s="30"/>
      <c r="O140" s="30"/>
    </row>
    <row r="141" spans="1:15" s="32" customFormat="1" ht="20.100000000000001" hidden="1" customHeight="1" x14ac:dyDescent="0.2">
      <c r="A141" s="30"/>
      <c r="B141" s="258"/>
      <c r="C141" s="291"/>
      <c r="D141" s="291"/>
      <c r="E141" s="291"/>
      <c r="F141" s="291"/>
      <c r="G141" s="291"/>
      <c r="H141" s="291"/>
      <c r="I141" s="292"/>
      <c r="J141" s="43"/>
      <c r="K141" s="30"/>
      <c r="L141" s="35"/>
      <c r="M141" s="30"/>
      <c r="N141" s="30"/>
      <c r="O141" s="30"/>
    </row>
    <row r="142" spans="1:15" s="32" customFormat="1" ht="20.100000000000001" hidden="1" customHeight="1" x14ac:dyDescent="0.2">
      <c r="A142" s="30"/>
      <c r="B142" s="258"/>
      <c r="C142" s="291"/>
      <c r="D142" s="291"/>
      <c r="E142" s="291"/>
      <c r="F142" s="291"/>
      <c r="G142" s="291"/>
      <c r="H142" s="291"/>
      <c r="I142" s="292"/>
      <c r="J142" s="43"/>
      <c r="K142" s="30"/>
      <c r="L142" s="35"/>
      <c r="M142" s="30"/>
      <c r="N142" s="30"/>
      <c r="O142" s="30"/>
    </row>
    <row r="143" spans="1:15" s="32" customFormat="1" ht="20.100000000000001" hidden="1" customHeight="1" x14ac:dyDescent="0.2">
      <c r="A143" s="30"/>
      <c r="B143" s="258"/>
      <c r="C143" s="291"/>
      <c r="D143" s="291"/>
      <c r="E143" s="291"/>
      <c r="F143" s="291"/>
      <c r="G143" s="291"/>
      <c r="H143" s="291"/>
      <c r="I143" s="292"/>
      <c r="J143" s="43"/>
      <c r="K143" s="30"/>
      <c r="L143" s="35"/>
      <c r="M143" s="30"/>
      <c r="N143" s="30"/>
      <c r="O143" s="30"/>
    </row>
    <row r="144" spans="1:15" s="32" customFormat="1" ht="20.100000000000001" hidden="1" customHeight="1" x14ac:dyDescent="0.2">
      <c r="A144" s="30"/>
      <c r="B144" s="258"/>
      <c r="C144" s="291"/>
      <c r="D144" s="291"/>
      <c r="E144" s="291"/>
      <c r="F144" s="291"/>
      <c r="G144" s="291"/>
      <c r="H144" s="291"/>
      <c r="I144" s="292"/>
      <c r="J144" s="43"/>
      <c r="K144" s="30"/>
      <c r="L144" s="35"/>
      <c r="M144" s="30"/>
      <c r="N144" s="30"/>
      <c r="O144" s="30"/>
    </row>
    <row r="145" spans="1:15" s="32" customFormat="1" ht="20.100000000000001" hidden="1" customHeight="1" x14ac:dyDescent="0.2">
      <c r="A145" s="30"/>
      <c r="B145" s="258"/>
      <c r="C145" s="291"/>
      <c r="D145" s="291"/>
      <c r="E145" s="291"/>
      <c r="F145" s="291"/>
      <c r="G145" s="291"/>
      <c r="H145" s="291"/>
      <c r="I145" s="292"/>
      <c r="J145" s="43"/>
      <c r="K145" s="30"/>
      <c r="L145" s="35"/>
      <c r="M145" s="30"/>
      <c r="N145" s="30"/>
      <c r="O145" s="30"/>
    </row>
    <row r="146" spans="1:15" s="32" customFormat="1" ht="20.100000000000001" hidden="1" customHeight="1" x14ac:dyDescent="0.2">
      <c r="A146" s="30"/>
      <c r="B146" s="258"/>
      <c r="C146" s="291"/>
      <c r="D146" s="291"/>
      <c r="E146" s="291"/>
      <c r="F146" s="291"/>
      <c r="G146" s="291"/>
      <c r="H146" s="291"/>
      <c r="I146" s="292"/>
      <c r="J146" s="43"/>
      <c r="K146" s="30"/>
      <c r="L146" s="35"/>
      <c r="M146" s="30"/>
      <c r="N146" s="30"/>
      <c r="O146" s="30"/>
    </row>
    <row r="147" spans="1:15" s="32" customFormat="1" ht="20.100000000000001" hidden="1" customHeight="1" x14ac:dyDescent="0.2">
      <c r="A147" s="30"/>
      <c r="B147" s="258"/>
      <c r="C147" s="291"/>
      <c r="D147" s="291"/>
      <c r="E147" s="291"/>
      <c r="F147" s="291"/>
      <c r="G147" s="291"/>
      <c r="H147" s="291"/>
      <c r="I147" s="292"/>
      <c r="J147" s="43"/>
      <c r="K147" s="30"/>
      <c r="L147" s="35"/>
      <c r="M147" s="30"/>
      <c r="N147" s="30"/>
      <c r="O147" s="30"/>
    </row>
    <row r="148" spans="1:15" s="32" customFormat="1" ht="20.100000000000001" hidden="1" customHeight="1" x14ac:dyDescent="0.2">
      <c r="A148" s="30"/>
      <c r="B148" s="258"/>
      <c r="C148" s="291"/>
      <c r="D148" s="291"/>
      <c r="E148" s="291"/>
      <c r="F148" s="291"/>
      <c r="G148" s="291"/>
      <c r="H148" s="291"/>
      <c r="I148" s="292"/>
      <c r="J148" s="43"/>
      <c r="K148" s="30"/>
      <c r="L148" s="35"/>
      <c r="M148" s="30"/>
      <c r="N148" s="30"/>
      <c r="O148" s="30"/>
    </row>
    <row r="149" spans="1:15" s="32" customFormat="1" ht="20.100000000000001" hidden="1" customHeight="1" x14ac:dyDescent="0.2">
      <c r="A149" s="30"/>
      <c r="B149" s="258"/>
      <c r="C149" s="291"/>
      <c r="D149" s="291"/>
      <c r="E149" s="291"/>
      <c r="F149" s="291"/>
      <c r="G149" s="291"/>
      <c r="H149" s="291"/>
      <c r="I149" s="292"/>
      <c r="J149" s="43"/>
      <c r="K149" s="30"/>
      <c r="L149" s="35"/>
      <c r="M149" s="30"/>
      <c r="N149" s="30"/>
      <c r="O149" s="30"/>
    </row>
    <row r="150" spans="1:15" s="32" customFormat="1" ht="20.100000000000001" hidden="1" customHeight="1" x14ac:dyDescent="0.2">
      <c r="A150" s="30"/>
      <c r="B150" s="258"/>
      <c r="C150" s="291"/>
      <c r="D150" s="291"/>
      <c r="E150" s="291"/>
      <c r="F150" s="291"/>
      <c r="G150" s="291"/>
      <c r="H150" s="291"/>
      <c r="I150" s="292"/>
      <c r="J150" s="43"/>
      <c r="K150" s="30"/>
      <c r="L150" s="35"/>
      <c r="M150" s="30"/>
      <c r="N150" s="30"/>
      <c r="O150" s="30"/>
    </row>
    <row r="151" spans="1:15" s="32" customFormat="1" ht="20.100000000000001" hidden="1" customHeight="1" x14ac:dyDescent="0.2">
      <c r="A151" s="30"/>
      <c r="B151" s="258"/>
      <c r="C151" s="291"/>
      <c r="D151" s="291"/>
      <c r="E151" s="291"/>
      <c r="F151" s="291"/>
      <c r="G151" s="291"/>
      <c r="H151" s="291"/>
      <c r="I151" s="292"/>
      <c r="J151" s="43"/>
      <c r="K151" s="30"/>
      <c r="L151" s="35"/>
      <c r="M151" s="30"/>
      <c r="N151" s="30"/>
      <c r="O151" s="30"/>
    </row>
    <row r="152" spans="1:15" s="32" customFormat="1" ht="20.100000000000001" hidden="1" customHeight="1" x14ac:dyDescent="0.2">
      <c r="A152" s="30"/>
      <c r="B152" s="258"/>
      <c r="C152" s="291"/>
      <c r="D152" s="291"/>
      <c r="E152" s="291"/>
      <c r="F152" s="291"/>
      <c r="G152" s="291"/>
      <c r="H152" s="291"/>
      <c r="I152" s="292"/>
      <c r="J152" s="43"/>
      <c r="K152" s="30"/>
      <c r="L152" s="35"/>
      <c r="M152" s="30"/>
      <c r="N152" s="30"/>
      <c r="O152" s="30"/>
    </row>
    <row r="153" spans="1:15" s="32" customFormat="1" ht="20.100000000000001" hidden="1" customHeight="1" x14ac:dyDescent="0.2">
      <c r="A153" s="30"/>
      <c r="B153" s="258"/>
      <c r="C153" s="291"/>
      <c r="D153" s="291"/>
      <c r="E153" s="291"/>
      <c r="F153" s="291"/>
      <c r="G153" s="291"/>
      <c r="H153" s="291"/>
      <c r="I153" s="292"/>
      <c r="J153" s="43"/>
      <c r="K153" s="30"/>
      <c r="L153" s="35"/>
      <c r="M153" s="30"/>
      <c r="N153" s="30"/>
      <c r="O153" s="30"/>
    </row>
    <row r="154" spans="1:15" s="32" customFormat="1" ht="8.4499999999999993" customHeight="1" x14ac:dyDescent="0.2">
      <c r="A154" s="30"/>
      <c r="B154" s="31"/>
      <c r="C154" s="31"/>
      <c r="D154" s="31"/>
      <c r="E154" s="31"/>
      <c r="F154" s="31"/>
      <c r="G154" s="31"/>
      <c r="H154" s="31"/>
      <c r="I154" s="31"/>
      <c r="J154" s="43"/>
      <c r="K154" s="30"/>
      <c r="L154" s="30"/>
      <c r="M154" s="30"/>
      <c r="N154" s="30"/>
      <c r="O154" s="30"/>
    </row>
    <row r="155" spans="1:15" s="32" customFormat="1" ht="26.1" customHeight="1" x14ac:dyDescent="0.2">
      <c r="A155" s="30"/>
      <c r="B155" s="266" t="s">
        <v>152</v>
      </c>
      <c r="C155" s="266"/>
      <c r="D155" s="266"/>
      <c r="E155" s="266"/>
      <c r="F155" s="266"/>
      <c r="G155" s="266"/>
      <c r="H155" s="266"/>
      <c r="I155" s="266"/>
      <c r="J155" s="266"/>
      <c r="K155" s="30"/>
      <c r="L155" s="30"/>
      <c r="M155" s="30"/>
      <c r="N155" s="30"/>
      <c r="O155" s="30"/>
    </row>
    <row r="156" spans="1:15" s="32" customFormat="1" ht="6.2" customHeight="1" x14ac:dyDescent="0.2">
      <c r="A156" s="30"/>
      <c r="B156" s="31"/>
      <c r="C156" s="31"/>
      <c r="D156" s="31"/>
      <c r="E156" s="31"/>
      <c r="F156" s="31"/>
      <c r="G156" s="31"/>
      <c r="H156" s="31"/>
      <c r="I156" s="31"/>
      <c r="J156" s="43"/>
      <c r="K156" s="30"/>
      <c r="L156" s="30"/>
      <c r="M156" s="30"/>
      <c r="N156" s="30"/>
      <c r="O156" s="30"/>
    </row>
    <row r="157" spans="1:15" s="32" customFormat="1" ht="12.6" customHeight="1" x14ac:dyDescent="0.25">
      <c r="A157" s="293" t="s">
        <v>4</v>
      </c>
      <c r="B157" s="294"/>
      <c r="C157" s="294"/>
      <c r="D157" s="294"/>
      <c r="E157" s="294"/>
      <c r="F157" s="294"/>
      <c r="G157" s="294"/>
      <c r="H157" s="294"/>
      <c r="I157" s="294"/>
      <c r="J157" s="295"/>
      <c r="K157" s="30"/>
      <c r="L157" s="35"/>
      <c r="M157" s="30"/>
      <c r="N157" s="30"/>
      <c r="O157" s="30"/>
    </row>
    <row r="158" spans="1:15" s="39" customFormat="1" ht="15.6" customHeight="1" x14ac:dyDescent="0.2">
      <c r="A158" s="262"/>
      <c r="B158" s="263"/>
      <c r="C158" s="263"/>
      <c r="D158" s="263"/>
      <c r="E158" s="263"/>
      <c r="F158" s="263"/>
      <c r="G158" s="263"/>
      <c r="H158" s="263"/>
      <c r="I158" s="263"/>
      <c r="J158" s="264"/>
      <c r="K158" s="36"/>
      <c r="L158" s="38"/>
      <c r="M158" s="36"/>
      <c r="N158" s="36"/>
      <c r="O158" s="36"/>
    </row>
    <row r="159" spans="1:15" s="39" customFormat="1" ht="15.6" customHeight="1" x14ac:dyDescent="0.2">
      <c r="A159" s="262"/>
      <c r="B159" s="263"/>
      <c r="C159" s="263"/>
      <c r="D159" s="263"/>
      <c r="E159" s="263"/>
      <c r="F159" s="263"/>
      <c r="G159" s="263"/>
      <c r="H159" s="263"/>
      <c r="I159" s="263"/>
      <c r="J159" s="264"/>
      <c r="K159" s="36"/>
      <c r="L159" s="38"/>
      <c r="M159" s="36"/>
      <c r="N159" s="36"/>
      <c r="O159" s="36"/>
    </row>
    <row r="160" spans="1:15" s="39" customFormat="1" ht="15.6" customHeight="1" x14ac:dyDescent="0.2">
      <c r="A160" s="262"/>
      <c r="B160" s="263"/>
      <c r="C160" s="263"/>
      <c r="D160" s="263"/>
      <c r="E160" s="263"/>
      <c r="F160" s="263"/>
      <c r="G160" s="263"/>
      <c r="H160" s="263"/>
      <c r="I160" s="263"/>
      <c r="J160" s="264"/>
      <c r="K160" s="36"/>
      <c r="L160" s="38"/>
      <c r="M160" s="36"/>
      <c r="N160" s="36"/>
      <c r="O160" s="36"/>
    </row>
    <row r="161" spans="1:15" s="32" customFormat="1" ht="15.95" hidden="1" customHeight="1" x14ac:dyDescent="0.2">
      <c r="A161" s="30"/>
      <c r="B161" s="299"/>
      <c r="C161" s="296"/>
      <c r="D161" s="296"/>
      <c r="E161" s="296"/>
      <c r="F161" s="296"/>
      <c r="G161" s="296"/>
      <c r="H161" s="296"/>
      <c r="I161" s="297"/>
      <c r="J161" s="43"/>
      <c r="K161" s="30"/>
      <c r="L161" s="35"/>
      <c r="M161" s="30"/>
      <c r="N161" s="30"/>
      <c r="O161" s="30"/>
    </row>
    <row r="162" spans="1:15" s="32" customFormat="1" ht="15.95" hidden="1" customHeight="1" x14ac:dyDescent="0.2">
      <c r="A162" s="30"/>
      <c r="B162" s="298"/>
      <c r="C162" s="291"/>
      <c r="D162" s="291"/>
      <c r="E162" s="291"/>
      <c r="F162" s="291"/>
      <c r="G162" s="291"/>
      <c r="H162" s="291"/>
      <c r="I162" s="292"/>
      <c r="J162" s="43"/>
      <c r="K162" s="30"/>
      <c r="L162" s="35"/>
      <c r="M162" s="30"/>
      <c r="N162" s="30"/>
      <c r="O162" s="30"/>
    </row>
    <row r="163" spans="1:15" s="32" customFormat="1" ht="15.95" hidden="1" customHeight="1" x14ac:dyDescent="0.2">
      <c r="A163" s="30"/>
      <c r="B163" s="298"/>
      <c r="C163" s="291"/>
      <c r="D163" s="291"/>
      <c r="E163" s="291"/>
      <c r="F163" s="291"/>
      <c r="G163" s="291"/>
      <c r="H163" s="291"/>
      <c r="I163" s="292"/>
      <c r="J163" s="43"/>
      <c r="K163" s="30"/>
      <c r="L163" s="35"/>
      <c r="M163" s="30"/>
      <c r="N163" s="30"/>
      <c r="O163" s="30"/>
    </row>
    <row r="164" spans="1:15" s="32" customFormat="1" ht="15.95" hidden="1" customHeight="1" x14ac:dyDescent="0.2">
      <c r="A164" s="30"/>
      <c r="B164" s="298"/>
      <c r="C164" s="291"/>
      <c r="D164" s="291"/>
      <c r="E164" s="291"/>
      <c r="F164" s="291"/>
      <c r="G164" s="291"/>
      <c r="H164" s="291"/>
      <c r="I164" s="292"/>
      <c r="J164" s="43"/>
      <c r="K164" s="30"/>
      <c r="L164" s="35"/>
      <c r="M164" s="30"/>
      <c r="N164" s="30"/>
      <c r="O164" s="30"/>
    </row>
    <row r="165" spans="1:15" s="32" customFormat="1" ht="15.95" hidden="1" customHeight="1" x14ac:dyDescent="0.2">
      <c r="A165" s="30"/>
      <c r="B165" s="298"/>
      <c r="C165" s="291"/>
      <c r="D165" s="291"/>
      <c r="E165" s="291"/>
      <c r="F165" s="291"/>
      <c r="G165" s="291"/>
      <c r="H165" s="291"/>
      <c r="I165" s="292"/>
      <c r="J165" s="43"/>
      <c r="K165" s="30"/>
      <c r="L165" s="35"/>
      <c r="M165" s="30"/>
      <c r="N165" s="30"/>
      <c r="O165" s="30"/>
    </row>
    <row r="166" spans="1:15" s="32" customFormat="1" ht="15.95" hidden="1" customHeight="1" x14ac:dyDescent="0.2">
      <c r="A166" s="30"/>
      <c r="B166" s="298"/>
      <c r="C166" s="291"/>
      <c r="D166" s="291"/>
      <c r="E166" s="291"/>
      <c r="F166" s="291"/>
      <c r="G166" s="291"/>
      <c r="H166" s="291"/>
      <c r="I166" s="292"/>
      <c r="J166" s="43"/>
      <c r="K166" s="30"/>
      <c r="L166" s="35"/>
      <c r="M166" s="30"/>
      <c r="N166" s="30"/>
      <c r="O166" s="30"/>
    </row>
    <row r="167" spans="1:15" s="32" customFormat="1" ht="15.95" hidden="1" customHeight="1" x14ac:dyDescent="0.2">
      <c r="A167" s="30"/>
      <c r="B167" s="298"/>
      <c r="C167" s="291"/>
      <c r="D167" s="291"/>
      <c r="E167" s="291"/>
      <c r="F167" s="291"/>
      <c r="G167" s="291"/>
      <c r="H167" s="291"/>
      <c r="I167" s="292"/>
      <c r="J167" s="43"/>
      <c r="K167" s="30"/>
      <c r="L167" s="35"/>
      <c r="M167" s="30"/>
      <c r="N167" s="30"/>
      <c r="O167" s="30"/>
    </row>
    <row r="168" spans="1:15" s="32" customFormat="1" ht="15.95" hidden="1" customHeight="1" x14ac:dyDescent="0.2">
      <c r="A168" s="30"/>
      <c r="B168" s="298"/>
      <c r="C168" s="291"/>
      <c r="D168" s="291"/>
      <c r="E168" s="291"/>
      <c r="F168" s="291"/>
      <c r="G168" s="291"/>
      <c r="H168" s="291"/>
      <c r="I168" s="292"/>
      <c r="J168" s="43"/>
      <c r="K168" s="30"/>
      <c r="L168" s="35"/>
      <c r="M168" s="30"/>
      <c r="N168" s="30"/>
      <c r="O168" s="30"/>
    </row>
    <row r="169" spans="1:15" s="32" customFormat="1" ht="15.95" hidden="1" customHeight="1" x14ac:dyDescent="0.2">
      <c r="A169" s="30"/>
      <c r="B169" s="298"/>
      <c r="C169" s="291"/>
      <c r="D169" s="291"/>
      <c r="E169" s="291"/>
      <c r="F169" s="291"/>
      <c r="G169" s="291"/>
      <c r="H169" s="291"/>
      <c r="I169" s="292"/>
      <c r="J169" s="43"/>
      <c r="K169" s="30"/>
      <c r="L169" s="35"/>
      <c r="M169" s="30"/>
      <c r="N169" s="30"/>
      <c r="O169" s="30"/>
    </row>
    <row r="170" spans="1:15" s="32" customFormat="1" ht="15.95" hidden="1" customHeight="1" x14ac:dyDescent="0.2">
      <c r="A170" s="30"/>
      <c r="B170" s="298"/>
      <c r="C170" s="291"/>
      <c r="D170" s="291"/>
      <c r="E170" s="291"/>
      <c r="F170" s="291"/>
      <c r="G170" s="291"/>
      <c r="H170" s="291"/>
      <c r="I170" s="292"/>
      <c r="J170" s="43"/>
      <c r="K170" s="30"/>
      <c r="L170" s="35"/>
      <c r="M170" s="30"/>
      <c r="N170" s="30"/>
      <c r="O170" s="30"/>
    </row>
    <row r="171" spans="1:15" s="32" customFormat="1" ht="15.95" hidden="1" customHeight="1" x14ac:dyDescent="0.2">
      <c r="A171" s="30"/>
      <c r="B171" s="298"/>
      <c r="C171" s="291"/>
      <c r="D171" s="291"/>
      <c r="E171" s="291"/>
      <c r="F171" s="291"/>
      <c r="G171" s="291"/>
      <c r="H171" s="291"/>
      <c r="I171" s="292"/>
      <c r="J171" s="43"/>
      <c r="K171" s="30"/>
      <c r="L171" s="35"/>
      <c r="M171" s="30"/>
      <c r="N171" s="30"/>
      <c r="O171" s="30"/>
    </row>
    <row r="172" spans="1:15" s="32" customFormat="1" ht="15.95" hidden="1" customHeight="1" x14ac:dyDescent="0.2">
      <c r="A172" s="30"/>
      <c r="B172" s="298"/>
      <c r="C172" s="291"/>
      <c r="D172" s="291"/>
      <c r="E172" s="291"/>
      <c r="F172" s="291"/>
      <c r="G172" s="291"/>
      <c r="H172" s="291"/>
      <c r="I172" s="292"/>
      <c r="J172" s="43"/>
      <c r="K172" s="30"/>
      <c r="L172" s="35"/>
      <c r="M172" s="30"/>
      <c r="N172" s="30"/>
      <c r="O172" s="30"/>
    </row>
    <row r="173" spans="1:15" s="32" customFormat="1" ht="15.95" hidden="1" customHeight="1" x14ac:dyDescent="0.2">
      <c r="A173" s="30"/>
      <c r="B173" s="298"/>
      <c r="C173" s="291"/>
      <c r="D173" s="291"/>
      <c r="E173" s="291"/>
      <c r="F173" s="291"/>
      <c r="G173" s="291"/>
      <c r="H173" s="291"/>
      <c r="I173" s="292"/>
      <c r="J173" s="43"/>
      <c r="K173" s="30"/>
      <c r="L173" s="35"/>
      <c r="M173" s="30"/>
      <c r="N173" s="30"/>
      <c r="O173" s="30"/>
    </row>
    <row r="174" spans="1:15" s="32" customFormat="1" ht="15.95" hidden="1" customHeight="1" x14ac:dyDescent="0.2">
      <c r="A174" s="30"/>
      <c r="B174" s="298"/>
      <c r="C174" s="291"/>
      <c r="D174" s="291"/>
      <c r="E174" s="291"/>
      <c r="F174" s="291"/>
      <c r="G174" s="291"/>
      <c r="H174" s="291"/>
      <c r="I174" s="292"/>
      <c r="J174" s="43"/>
      <c r="K174" s="30"/>
      <c r="L174" s="35"/>
      <c r="M174" s="30"/>
      <c r="N174" s="30"/>
      <c r="O174" s="30"/>
    </row>
    <row r="175" spans="1:15" s="32" customFormat="1" ht="15.95" hidden="1" customHeight="1" x14ac:dyDescent="0.2">
      <c r="A175" s="30"/>
      <c r="B175" s="298"/>
      <c r="C175" s="291"/>
      <c r="D175" s="291"/>
      <c r="E175" s="291"/>
      <c r="F175" s="291"/>
      <c r="G175" s="291"/>
      <c r="H175" s="291"/>
      <c r="I175" s="292"/>
      <c r="J175" s="43"/>
      <c r="K175" s="30"/>
      <c r="L175" s="35"/>
      <c r="M175" s="30"/>
      <c r="N175" s="30"/>
      <c r="O175" s="30"/>
    </row>
    <row r="176" spans="1:15" s="32" customFormat="1" ht="15.95" hidden="1" customHeight="1" x14ac:dyDescent="0.2">
      <c r="A176" s="30"/>
      <c r="B176" s="298"/>
      <c r="C176" s="291"/>
      <c r="D176" s="291"/>
      <c r="E176" s="291"/>
      <c r="F176" s="291"/>
      <c r="G176" s="291"/>
      <c r="H176" s="291"/>
      <c r="I176" s="292"/>
      <c r="J176" s="43"/>
      <c r="K176" s="30"/>
      <c r="L176" s="35"/>
      <c r="M176" s="30"/>
      <c r="N176" s="30"/>
      <c r="O176" s="30"/>
    </row>
    <row r="177" spans="1:15" s="32" customFormat="1" ht="15.95" hidden="1" customHeight="1" x14ac:dyDescent="0.2">
      <c r="A177" s="30"/>
      <c r="B177" s="298"/>
      <c r="C177" s="291"/>
      <c r="D177" s="291"/>
      <c r="E177" s="291"/>
      <c r="F177" s="291"/>
      <c r="G177" s="291"/>
      <c r="H177" s="291"/>
      <c r="I177" s="292"/>
      <c r="J177" s="43"/>
      <c r="K177" s="30"/>
      <c r="L177" s="35"/>
      <c r="M177" s="30"/>
      <c r="N177" s="30"/>
      <c r="O177" s="30"/>
    </row>
    <row r="178" spans="1:15" s="32" customFormat="1" ht="15.95" hidden="1" customHeight="1" x14ac:dyDescent="0.2">
      <c r="A178" s="30"/>
      <c r="B178" s="298"/>
      <c r="C178" s="291"/>
      <c r="D178" s="291"/>
      <c r="E178" s="291"/>
      <c r="F178" s="291"/>
      <c r="G178" s="291"/>
      <c r="H178" s="291"/>
      <c r="I178" s="292"/>
      <c r="J178" s="43"/>
      <c r="K178" s="30"/>
      <c r="L178" s="35"/>
      <c r="M178" s="30"/>
      <c r="N178" s="30"/>
      <c r="O178" s="30"/>
    </row>
    <row r="179" spans="1:15" s="32" customFormat="1" ht="15.95" hidden="1" customHeight="1" x14ac:dyDescent="0.2">
      <c r="A179" s="30"/>
      <c r="B179" s="298"/>
      <c r="C179" s="291"/>
      <c r="D179" s="291"/>
      <c r="E179" s="291"/>
      <c r="F179" s="291"/>
      <c r="G179" s="291"/>
      <c r="H179" s="291"/>
      <c r="I179" s="292"/>
      <c r="J179" s="43"/>
      <c r="K179" s="30"/>
      <c r="L179" s="35"/>
      <c r="M179" s="30"/>
      <c r="N179" s="30"/>
      <c r="O179" s="30"/>
    </row>
    <row r="180" spans="1:15" s="32" customFormat="1" ht="15.95" hidden="1" customHeight="1" x14ac:dyDescent="0.2">
      <c r="A180" s="30"/>
      <c r="B180" s="298"/>
      <c r="C180" s="291"/>
      <c r="D180" s="291"/>
      <c r="E180" s="291"/>
      <c r="F180" s="291"/>
      <c r="G180" s="291"/>
      <c r="H180" s="291"/>
      <c r="I180" s="292"/>
      <c r="J180" s="43"/>
      <c r="K180" s="30"/>
      <c r="L180" s="35"/>
      <c r="M180" s="30"/>
      <c r="N180" s="30"/>
      <c r="O180" s="30"/>
    </row>
    <row r="181" spans="1:15" s="32" customFormat="1" ht="15.95" hidden="1" customHeight="1" x14ac:dyDescent="0.2">
      <c r="A181" s="30"/>
      <c r="B181" s="298"/>
      <c r="C181" s="291"/>
      <c r="D181" s="291"/>
      <c r="E181" s="291"/>
      <c r="F181" s="291"/>
      <c r="G181" s="291"/>
      <c r="H181" s="291"/>
      <c r="I181" s="292"/>
      <c r="J181" s="43"/>
      <c r="K181" s="30"/>
      <c r="L181" s="35"/>
      <c r="M181" s="30"/>
      <c r="N181" s="30"/>
      <c r="O181" s="30"/>
    </row>
    <row r="182" spans="1:15" s="32" customFormat="1" ht="15.95" hidden="1" customHeight="1" x14ac:dyDescent="0.2">
      <c r="A182" s="30"/>
      <c r="B182" s="298"/>
      <c r="C182" s="291"/>
      <c r="D182" s="291"/>
      <c r="E182" s="291"/>
      <c r="F182" s="291"/>
      <c r="G182" s="291"/>
      <c r="H182" s="291"/>
      <c r="I182" s="292"/>
      <c r="J182" s="43"/>
      <c r="K182" s="30"/>
      <c r="L182" s="35"/>
      <c r="M182" s="30"/>
      <c r="N182" s="30"/>
      <c r="O182" s="30"/>
    </row>
    <row r="183" spans="1:15" s="32" customFormat="1" ht="15.95" hidden="1" customHeight="1" x14ac:dyDescent="0.2">
      <c r="A183" s="30"/>
      <c r="B183" s="298"/>
      <c r="C183" s="291"/>
      <c r="D183" s="291"/>
      <c r="E183" s="291"/>
      <c r="F183" s="291"/>
      <c r="G183" s="291"/>
      <c r="H183" s="291"/>
      <c r="I183" s="292"/>
      <c r="J183" s="43"/>
      <c r="K183" s="30"/>
      <c r="L183" s="35"/>
      <c r="M183" s="30"/>
      <c r="N183" s="30"/>
      <c r="O183" s="30"/>
    </row>
    <row r="184" spans="1:15" s="32" customFormat="1" ht="15.95" hidden="1" customHeight="1" x14ac:dyDescent="0.2">
      <c r="A184" s="30"/>
      <c r="B184" s="298"/>
      <c r="C184" s="291"/>
      <c r="D184" s="291"/>
      <c r="E184" s="291"/>
      <c r="F184" s="291"/>
      <c r="G184" s="291"/>
      <c r="H184" s="291"/>
      <c r="I184" s="292"/>
      <c r="J184" s="43"/>
      <c r="K184" s="30"/>
      <c r="L184" s="35"/>
      <c r="M184" s="30"/>
      <c r="N184" s="30"/>
      <c r="O184" s="30"/>
    </row>
    <row r="185" spans="1:15" s="32" customFormat="1" ht="15.95" hidden="1" customHeight="1" x14ac:dyDescent="0.2">
      <c r="A185" s="30"/>
      <c r="B185" s="298"/>
      <c r="C185" s="291"/>
      <c r="D185" s="291"/>
      <c r="E185" s="291"/>
      <c r="F185" s="291"/>
      <c r="G185" s="291"/>
      <c r="H185" s="291"/>
      <c r="I185" s="292"/>
      <c r="J185" s="43"/>
      <c r="K185" s="30"/>
      <c r="L185" s="35"/>
      <c r="M185" s="30"/>
      <c r="N185" s="30"/>
      <c r="O185" s="30"/>
    </row>
    <row r="186" spans="1:15" s="32" customFormat="1" ht="15.95" hidden="1" customHeight="1" x14ac:dyDescent="0.2">
      <c r="A186" s="30"/>
      <c r="B186" s="298"/>
      <c r="C186" s="291"/>
      <c r="D186" s="291"/>
      <c r="E186" s="291"/>
      <c r="F186" s="291"/>
      <c r="G186" s="291"/>
      <c r="H186" s="291"/>
      <c r="I186" s="292"/>
      <c r="J186" s="43"/>
      <c r="K186" s="30"/>
      <c r="L186" s="35"/>
      <c r="M186" s="30"/>
      <c r="N186" s="30"/>
      <c r="O186" s="30"/>
    </row>
    <row r="187" spans="1:15" s="32" customFormat="1" ht="15.95" hidden="1" customHeight="1" x14ac:dyDescent="0.2">
      <c r="A187" s="30"/>
      <c r="B187" s="298"/>
      <c r="C187" s="291"/>
      <c r="D187" s="291"/>
      <c r="E187" s="291"/>
      <c r="F187" s="291"/>
      <c r="G187" s="291"/>
      <c r="H187" s="291"/>
      <c r="I187" s="292"/>
      <c r="J187" s="43"/>
      <c r="K187" s="30"/>
      <c r="L187" s="35"/>
      <c r="M187" s="30"/>
      <c r="N187" s="30"/>
      <c r="O187" s="30"/>
    </row>
    <row r="188" spans="1:15" ht="14.45" customHeight="1" x14ac:dyDescent="0.2"/>
    <row r="189" spans="1:15" ht="12.95" customHeight="1" x14ac:dyDescent="0.2">
      <c r="A189" s="4" t="s">
        <v>119</v>
      </c>
      <c r="B189" s="4"/>
      <c r="K189" s="261" t="s">
        <v>79</v>
      </c>
    </row>
    <row r="190" spans="1:15" ht="6.6" customHeight="1" x14ac:dyDescent="0.2">
      <c r="K190" s="261"/>
    </row>
    <row r="191" spans="1:15" ht="15.75" customHeight="1" x14ac:dyDescent="0.25">
      <c r="A191" s="5"/>
      <c r="B191" s="6"/>
      <c r="C191" s="6"/>
      <c r="D191" s="6"/>
      <c r="E191" s="6"/>
      <c r="F191" s="6"/>
      <c r="G191" s="6"/>
      <c r="H191" s="6"/>
      <c r="I191" s="129" t="s">
        <v>58</v>
      </c>
      <c r="J191" s="129" t="s">
        <v>59</v>
      </c>
      <c r="K191" s="261"/>
    </row>
    <row r="192" spans="1:15" x14ac:dyDescent="0.2">
      <c r="A192" s="7"/>
      <c r="B192" s="8"/>
      <c r="C192" s="8"/>
      <c r="D192" s="8"/>
      <c r="E192" s="8"/>
      <c r="F192" s="8"/>
      <c r="G192" s="9"/>
      <c r="H192" s="9"/>
      <c r="I192" s="10"/>
      <c r="J192" s="11"/>
      <c r="K192" s="261"/>
    </row>
    <row r="193" spans="1:12" ht="27" customHeight="1" x14ac:dyDescent="0.2">
      <c r="A193" s="12">
        <v>1</v>
      </c>
      <c r="B193" s="254" t="s">
        <v>80</v>
      </c>
      <c r="C193" s="255"/>
      <c r="D193" s="255"/>
      <c r="E193" s="255"/>
      <c r="F193" s="255"/>
      <c r="G193" s="13"/>
      <c r="H193" s="13"/>
      <c r="I193" s="107"/>
      <c r="J193" s="108"/>
      <c r="K193" s="14">
        <v>0.25</v>
      </c>
      <c r="L193" s="15">
        <f>IF(I193="", 0,K193)</f>
        <v>0</v>
      </c>
    </row>
    <row r="194" spans="1:12" x14ac:dyDescent="0.2">
      <c r="A194" s="16"/>
      <c r="B194" s="8"/>
      <c r="C194" s="8"/>
      <c r="D194" s="8"/>
      <c r="E194" s="8"/>
      <c r="F194" s="8"/>
      <c r="G194" s="9"/>
      <c r="H194" s="9"/>
      <c r="I194" s="10"/>
      <c r="J194" s="11"/>
    </row>
    <row r="195" spans="1:12" ht="28.5" customHeight="1" x14ac:dyDescent="0.2">
      <c r="A195" s="12">
        <v>2</v>
      </c>
      <c r="B195" s="254" t="s">
        <v>81</v>
      </c>
      <c r="C195" s="255"/>
      <c r="D195" s="255"/>
      <c r="E195" s="255"/>
      <c r="F195" s="255"/>
      <c r="G195" s="13"/>
      <c r="H195" s="13"/>
      <c r="I195" s="107"/>
      <c r="J195" s="108"/>
      <c r="K195" s="14">
        <v>0.35</v>
      </c>
      <c r="L195" s="15">
        <f>IF(I195="", 0,K195)</f>
        <v>0</v>
      </c>
    </row>
    <row r="196" spans="1:12" x14ac:dyDescent="0.2">
      <c r="A196" s="16"/>
      <c r="B196" s="8"/>
      <c r="C196" s="8"/>
      <c r="D196" s="8"/>
      <c r="E196" s="8"/>
      <c r="F196" s="8"/>
      <c r="G196" s="9"/>
      <c r="H196" s="9"/>
      <c r="I196" s="10"/>
      <c r="J196" s="11"/>
    </row>
    <row r="197" spans="1:12" ht="18" customHeight="1" x14ac:dyDescent="0.2">
      <c r="A197" s="12">
        <v>3</v>
      </c>
      <c r="B197" s="254" t="s">
        <v>72</v>
      </c>
      <c r="C197" s="255"/>
      <c r="D197" s="255"/>
      <c r="E197" s="255"/>
      <c r="F197" s="255"/>
      <c r="G197" s="17"/>
      <c r="H197" s="9"/>
      <c r="I197" s="10"/>
      <c r="J197" s="11"/>
    </row>
    <row r="198" spans="1:12" x14ac:dyDescent="0.2">
      <c r="A198" s="16"/>
      <c r="B198" s="8"/>
      <c r="C198" s="8"/>
      <c r="D198" s="8"/>
      <c r="E198" s="8"/>
      <c r="F198" s="8"/>
      <c r="G198" s="9"/>
      <c r="H198" s="9"/>
      <c r="I198" s="10"/>
      <c r="J198" s="11"/>
    </row>
    <row r="199" spans="1:12" ht="18.600000000000001" customHeight="1" x14ac:dyDescent="0.2">
      <c r="A199" s="12">
        <v>3.1</v>
      </c>
      <c r="B199" s="256" t="s">
        <v>125</v>
      </c>
      <c r="C199" s="257"/>
      <c r="D199" s="257"/>
      <c r="E199" s="257"/>
      <c r="F199" s="257"/>
      <c r="G199" s="13"/>
      <c r="H199" s="13"/>
      <c r="I199" s="107"/>
      <c r="J199" s="108"/>
      <c r="K199" s="14">
        <v>0.1</v>
      </c>
      <c r="L199" s="15">
        <f>IF(I199="", 0,K199)</f>
        <v>0</v>
      </c>
    </row>
    <row r="200" spans="1:12" ht="18" customHeight="1" x14ac:dyDescent="0.2">
      <c r="A200" s="16"/>
      <c r="B200" s="8"/>
      <c r="C200" s="8"/>
      <c r="D200" s="8"/>
      <c r="E200" s="8"/>
      <c r="F200" s="8"/>
      <c r="G200" s="9"/>
      <c r="H200" s="9"/>
      <c r="I200" s="10"/>
      <c r="J200" s="11"/>
    </row>
    <row r="201" spans="1:12" ht="43.5" customHeight="1" x14ac:dyDescent="0.2">
      <c r="A201" s="12">
        <v>3.2</v>
      </c>
      <c r="B201" s="256" t="s">
        <v>153</v>
      </c>
      <c r="C201" s="257"/>
      <c r="D201" s="257"/>
      <c r="E201" s="257"/>
      <c r="F201" s="257"/>
      <c r="G201" s="13"/>
      <c r="H201" s="13"/>
      <c r="I201" s="107"/>
      <c r="J201" s="108"/>
      <c r="K201" s="14">
        <v>0.2</v>
      </c>
      <c r="L201" s="15">
        <f>IF(I201="", 0,K201)</f>
        <v>0</v>
      </c>
    </row>
    <row r="202" spans="1:12" x14ac:dyDescent="0.2">
      <c r="A202" s="16"/>
      <c r="B202" s="8"/>
      <c r="C202" s="8"/>
      <c r="D202" s="8"/>
      <c r="E202" s="8"/>
      <c r="F202" s="8"/>
      <c r="G202" s="9"/>
      <c r="H202" s="9"/>
      <c r="I202" s="10"/>
      <c r="J202" s="11"/>
    </row>
    <row r="203" spans="1:12" ht="29.25" customHeight="1" x14ac:dyDescent="0.2">
      <c r="A203" s="12" t="s">
        <v>73</v>
      </c>
      <c r="B203" s="256" t="s">
        <v>154</v>
      </c>
      <c r="C203" s="257"/>
      <c r="D203" s="257"/>
      <c r="E203" s="257"/>
      <c r="F203" s="257"/>
      <c r="G203" s="13"/>
      <c r="H203" s="13"/>
      <c r="I203" s="107"/>
      <c r="J203" s="108"/>
      <c r="K203" s="14">
        <v>0.1</v>
      </c>
      <c r="L203" s="15">
        <f>IF(I203="", 0,K203)</f>
        <v>0</v>
      </c>
    </row>
    <row r="205" spans="1:12" ht="17.25" x14ac:dyDescent="0.2">
      <c r="H205" s="100" t="s">
        <v>181</v>
      </c>
      <c r="I205" s="119">
        <f>I207</f>
        <v>0</v>
      </c>
      <c r="K205" s="2" t="s">
        <v>78</v>
      </c>
    </row>
    <row r="206" spans="1:12" x14ac:dyDescent="0.2">
      <c r="I206" s="117"/>
      <c r="K206" s="19"/>
    </row>
    <row r="207" spans="1:12" ht="12.6" customHeight="1" x14ac:dyDescent="0.2">
      <c r="F207" s="20"/>
      <c r="G207" s="20"/>
      <c r="H207" s="21" t="s">
        <v>130</v>
      </c>
      <c r="I207" s="118">
        <f>(SUM(L193,L195,L199,L201,L203))*100</f>
        <v>0</v>
      </c>
      <c r="K207" s="236" t="s">
        <v>133</v>
      </c>
    </row>
    <row r="208" spans="1:12" x14ac:dyDescent="0.2">
      <c r="K208" s="236"/>
    </row>
    <row r="209" spans="1:11" x14ac:dyDescent="0.2">
      <c r="K209" s="22">
        <v>0.7</v>
      </c>
    </row>
    <row r="211" spans="1:11" hidden="1" x14ac:dyDescent="0.2"/>
    <row r="212" spans="1:11" hidden="1" x14ac:dyDescent="0.2"/>
    <row r="213" spans="1:11" hidden="1" x14ac:dyDescent="0.2">
      <c r="A213" s="32" t="s">
        <v>8</v>
      </c>
      <c r="B213" s="32"/>
      <c r="D213" s="32" t="s">
        <v>7</v>
      </c>
    </row>
    <row r="214" spans="1:11" ht="48" hidden="1" x14ac:dyDescent="0.2">
      <c r="B214" s="40" t="s">
        <v>15</v>
      </c>
      <c r="D214" s="41" t="s">
        <v>105</v>
      </c>
    </row>
    <row r="215" spans="1:11" ht="24" hidden="1" x14ac:dyDescent="0.2">
      <c r="B215" s="40" t="s">
        <v>30</v>
      </c>
      <c r="D215" s="41" t="s">
        <v>136</v>
      </c>
    </row>
    <row r="216" spans="1:11" ht="24" hidden="1" x14ac:dyDescent="0.2">
      <c r="B216" s="40" t="s">
        <v>20</v>
      </c>
      <c r="D216" s="41" t="s">
        <v>106</v>
      </c>
    </row>
    <row r="217" spans="1:11" ht="24" hidden="1" x14ac:dyDescent="0.2">
      <c r="B217" s="42" t="s">
        <v>138</v>
      </c>
      <c r="D217" s="41" t="s">
        <v>107</v>
      </c>
    </row>
    <row r="218" spans="1:11" ht="48" hidden="1" x14ac:dyDescent="0.2">
      <c r="B218" s="40" t="s">
        <v>87</v>
      </c>
      <c r="D218" s="41" t="s">
        <v>108</v>
      </c>
    </row>
    <row r="219" spans="1:11" ht="48" hidden="1" x14ac:dyDescent="0.2">
      <c r="B219" s="40" t="s">
        <v>12</v>
      </c>
      <c r="D219" s="41" t="s">
        <v>109</v>
      </c>
    </row>
    <row r="220" spans="1:11" ht="36" hidden="1" x14ac:dyDescent="0.2">
      <c r="B220" s="40" t="s">
        <v>89</v>
      </c>
      <c r="D220" s="41" t="s">
        <v>110</v>
      </c>
    </row>
    <row r="221" spans="1:11" ht="60" hidden="1" x14ac:dyDescent="0.2">
      <c r="B221" s="40" t="s">
        <v>90</v>
      </c>
      <c r="D221" s="41" t="s">
        <v>137</v>
      </c>
    </row>
    <row r="222" spans="1:11" hidden="1" x14ac:dyDescent="0.2">
      <c r="B222" s="40" t="s">
        <v>40</v>
      </c>
      <c r="D222" s="41"/>
    </row>
    <row r="223" spans="1:11" hidden="1" x14ac:dyDescent="0.2">
      <c r="B223" s="40" t="s">
        <v>44</v>
      </c>
    </row>
    <row r="224" spans="1:11" hidden="1" x14ac:dyDescent="0.2">
      <c r="B224" s="40" t="s">
        <v>22</v>
      </c>
    </row>
    <row r="225" spans="2:2" hidden="1" x14ac:dyDescent="0.2">
      <c r="B225" s="40" t="s">
        <v>91</v>
      </c>
    </row>
    <row r="226" spans="2:2" hidden="1" x14ac:dyDescent="0.2">
      <c r="B226" s="40" t="s">
        <v>92</v>
      </c>
    </row>
    <row r="227" spans="2:2" ht="22.5" hidden="1" x14ac:dyDescent="0.2">
      <c r="B227" s="40" t="s">
        <v>93</v>
      </c>
    </row>
    <row r="228" spans="2:2" hidden="1" x14ac:dyDescent="0.2">
      <c r="B228" s="40" t="s">
        <v>24</v>
      </c>
    </row>
    <row r="229" spans="2:2" hidden="1" x14ac:dyDescent="0.2">
      <c r="B229" s="40" t="s">
        <v>94</v>
      </c>
    </row>
    <row r="230" spans="2:2" hidden="1" x14ac:dyDescent="0.2">
      <c r="B230" s="40" t="s">
        <v>95</v>
      </c>
    </row>
    <row r="231" spans="2:2" ht="22.5" hidden="1" x14ac:dyDescent="0.2">
      <c r="B231" s="40" t="s">
        <v>96</v>
      </c>
    </row>
    <row r="232" spans="2:2" hidden="1" x14ac:dyDescent="0.2">
      <c r="B232" s="40" t="s">
        <v>97</v>
      </c>
    </row>
    <row r="233" spans="2:2" ht="22.5" hidden="1" x14ac:dyDescent="0.2">
      <c r="B233" s="40" t="s">
        <v>19</v>
      </c>
    </row>
    <row r="234" spans="2:2" hidden="1" x14ac:dyDescent="0.2">
      <c r="B234" s="40" t="s">
        <v>34</v>
      </c>
    </row>
    <row r="235" spans="2:2" hidden="1" x14ac:dyDescent="0.2">
      <c r="B235" s="40" t="s">
        <v>98</v>
      </c>
    </row>
    <row r="236" spans="2:2" hidden="1" x14ac:dyDescent="0.2">
      <c r="B236" s="40" t="s">
        <v>18</v>
      </c>
    </row>
    <row r="237" spans="2:2" hidden="1" x14ac:dyDescent="0.2">
      <c r="B237" s="40" t="s">
        <v>99</v>
      </c>
    </row>
    <row r="238" spans="2:2" hidden="1" x14ac:dyDescent="0.2">
      <c r="B238" s="40" t="s">
        <v>36</v>
      </c>
    </row>
    <row r="239" spans="2:2" ht="22.5" hidden="1" x14ac:dyDescent="0.2">
      <c r="B239" s="40" t="s">
        <v>100</v>
      </c>
    </row>
    <row r="240" spans="2:2" hidden="1" x14ac:dyDescent="0.2">
      <c r="B240" s="40" t="s">
        <v>101</v>
      </c>
    </row>
    <row r="241" spans="2:2" hidden="1" x14ac:dyDescent="0.2">
      <c r="B241" s="40" t="s">
        <v>102</v>
      </c>
    </row>
    <row r="242" spans="2:2" hidden="1" x14ac:dyDescent="0.2">
      <c r="B242" s="40" t="s">
        <v>21</v>
      </c>
    </row>
    <row r="243" spans="2:2" ht="22.5" hidden="1" x14ac:dyDescent="0.2">
      <c r="B243" s="42" t="s">
        <v>139</v>
      </c>
    </row>
    <row r="244" spans="2:2" hidden="1" x14ac:dyDescent="0.2">
      <c r="B244" s="40" t="s">
        <v>16</v>
      </c>
    </row>
    <row r="245" spans="2:2" ht="22.5" hidden="1" x14ac:dyDescent="0.2">
      <c r="B245" s="40" t="s">
        <v>13</v>
      </c>
    </row>
    <row r="246" spans="2:2" hidden="1" x14ac:dyDescent="0.2">
      <c r="B246" s="40" t="s">
        <v>88</v>
      </c>
    </row>
    <row r="247" spans="2:2" ht="33.75" hidden="1" x14ac:dyDescent="0.2">
      <c r="B247" s="40" t="s">
        <v>103</v>
      </c>
    </row>
    <row r="248" spans="2:2" ht="33.75" hidden="1" x14ac:dyDescent="0.2">
      <c r="B248" s="40" t="s">
        <v>104</v>
      </c>
    </row>
    <row r="249" spans="2:2" hidden="1" x14ac:dyDescent="0.2"/>
  </sheetData>
  <mergeCells count="179">
    <mergeCell ref="B197:F197"/>
    <mergeCell ref="B199:F199"/>
    <mergeCell ref="B174:I174"/>
    <mergeCell ref="B175:I175"/>
    <mergeCell ref="B176:I176"/>
    <mergeCell ref="B177:I177"/>
    <mergeCell ref="B201:F201"/>
    <mergeCell ref="B203:F203"/>
    <mergeCell ref="B186:I186"/>
    <mergeCell ref="B187:I187"/>
    <mergeCell ref="B193:F193"/>
    <mergeCell ref="B195:F195"/>
    <mergeCell ref="B183:I183"/>
    <mergeCell ref="B184:I184"/>
    <mergeCell ref="B185:I185"/>
    <mergeCell ref="B170:I170"/>
    <mergeCell ref="B171:I171"/>
    <mergeCell ref="B172:I172"/>
    <mergeCell ref="B173:I173"/>
    <mergeCell ref="B182:I182"/>
    <mergeCell ref="B165:I165"/>
    <mergeCell ref="B152:I152"/>
    <mergeCell ref="B153:I153"/>
    <mergeCell ref="B155:J155"/>
    <mergeCell ref="B166:I166"/>
    <mergeCell ref="B167:I167"/>
    <mergeCell ref="B168:I168"/>
    <mergeCell ref="B169:I169"/>
    <mergeCell ref="B161:I161"/>
    <mergeCell ref="B178:I178"/>
    <mergeCell ref="B179:I179"/>
    <mergeCell ref="B180:I180"/>
    <mergeCell ref="B181:I181"/>
    <mergeCell ref="B150:I150"/>
    <mergeCell ref="B151:I151"/>
    <mergeCell ref="B144:I144"/>
    <mergeCell ref="B145:I145"/>
    <mergeCell ref="B146:I146"/>
    <mergeCell ref="B147:I147"/>
    <mergeCell ref="B162:I162"/>
    <mergeCell ref="B163:I163"/>
    <mergeCell ref="B164:I164"/>
    <mergeCell ref="A160:J160"/>
    <mergeCell ref="A159:J159"/>
    <mergeCell ref="A158:J158"/>
    <mergeCell ref="A157:J157"/>
    <mergeCell ref="B142:I142"/>
    <mergeCell ref="B143:I143"/>
    <mergeCell ref="B149:I149"/>
    <mergeCell ref="B137:I137"/>
    <mergeCell ref="B138:I138"/>
    <mergeCell ref="B139:I139"/>
    <mergeCell ref="B140:I140"/>
    <mergeCell ref="B98:I98"/>
    <mergeCell ref="B148:I148"/>
    <mergeCell ref="B133:I133"/>
    <mergeCell ref="B134:I134"/>
    <mergeCell ref="B135:I135"/>
    <mergeCell ref="B136:I136"/>
    <mergeCell ref="B129:I129"/>
    <mergeCell ref="B130:I130"/>
    <mergeCell ref="B131:I131"/>
    <mergeCell ref="B132:I132"/>
    <mergeCell ref="B141:I141"/>
    <mergeCell ref="B120:I120"/>
    <mergeCell ref="B113:I113"/>
    <mergeCell ref="B114:I114"/>
    <mergeCell ref="B115:I115"/>
    <mergeCell ref="B116:I116"/>
    <mergeCell ref="B125:I125"/>
    <mergeCell ref="B119:I119"/>
    <mergeCell ref="B103:I103"/>
    <mergeCell ref="B104:I104"/>
    <mergeCell ref="B126:I126"/>
    <mergeCell ref="B127:I127"/>
    <mergeCell ref="B128:I128"/>
    <mergeCell ref="B121:I121"/>
    <mergeCell ref="B122:I122"/>
    <mergeCell ref="B123:I123"/>
    <mergeCell ref="B124:I124"/>
    <mergeCell ref="B111:I111"/>
    <mergeCell ref="B112:I112"/>
    <mergeCell ref="B109:I109"/>
    <mergeCell ref="B110:I110"/>
    <mergeCell ref="B105:I105"/>
    <mergeCell ref="B106:I106"/>
    <mergeCell ref="B107:I107"/>
    <mergeCell ref="B108:I108"/>
    <mergeCell ref="B101:I101"/>
    <mergeCell ref="B102:I102"/>
    <mergeCell ref="B100:I100"/>
    <mergeCell ref="B117:I117"/>
    <mergeCell ref="B118:I118"/>
    <mergeCell ref="A95:J95"/>
    <mergeCell ref="A94:J94"/>
    <mergeCell ref="B90:I90"/>
    <mergeCell ref="B92:J92"/>
    <mergeCell ref="B99:I99"/>
    <mergeCell ref="A96:J96"/>
    <mergeCell ref="B69:I69"/>
    <mergeCell ref="B62:I62"/>
    <mergeCell ref="B63:I63"/>
    <mergeCell ref="B64:I64"/>
    <mergeCell ref="B74:I74"/>
    <mergeCell ref="B75:I75"/>
    <mergeCell ref="B76:I76"/>
    <mergeCell ref="B77:I77"/>
    <mergeCell ref="B86:I86"/>
    <mergeCell ref="B65:I65"/>
    <mergeCell ref="K5:K7"/>
    <mergeCell ref="B19:J19"/>
    <mergeCell ref="A5:B5"/>
    <mergeCell ref="C5:F5"/>
    <mergeCell ref="B7:I7"/>
    <mergeCell ref="A9:I9"/>
    <mergeCell ref="B25:I25"/>
    <mergeCell ref="G12:J13"/>
    <mergeCell ref="A16:J17"/>
    <mergeCell ref="A24:I24"/>
    <mergeCell ref="A23:I23"/>
    <mergeCell ref="A22:I22"/>
    <mergeCell ref="A21:I21"/>
    <mergeCell ref="B39:I39"/>
    <mergeCell ref="B40:I40"/>
    <mergeCell ref="B41:I41"/>
    <mergeCell ref="B34:I34"/>
    <mergeCell ref="B35:I35"/>
    <mergeCell ref="B56:I56"/>
    <mergeCell ref="A97:J97"/>
    <mergeCell ref="B36:I36"/>
    <mergeCell ref="B37:I37"/>
    <mergeCell ref="B46:I46"/>
    <mergeCell ref="B47:I47"/>
    <mergeCell ref="B48:I48"/>
    <mergeCell ref="B49:I49"/>
    <mergeCell ref="B82:I82"/>
    <mergeCell ref="B83:I83"/>
    <mergeCell ref="B84:I84"/>
    <mergeCell ref="B85:I85"/>
    <mergeCell ref="B78:I78"/>
    <mergeCell ref="B79:I79"/>
    <mergeCell ref="B80:I80"/>
    <mergeCell ref="B81:I81"/>
    <mergeCell ref="B42:I42"/>
    <mergeCell ref="B43:I43"/>
    <mergeCell ref="B44:I44"/>
    <mergeCell ref="B30:I30"/>
    <mergeCell ref="B31:I31"/>
    <mergeCell ref="B32:I32"/>
    <mergeCell ref="B33:I33"/>
    <mergeCell ref="B26:I26"/>
    <mergeCell ref="B27:I27"/>
    <mergeCell ref="B28:I28"/>
    <mergeCell ref="B29:I29"/>
    <mergeCell ref="B38:I38"/>
    <mergeCell ref="B45:I45"/>
    <mergeCell ref="B54:I54"/>
    <mergeCell ref="B55:I55"/>
    <mergeCell ref="B57:I57"/>
    <mergeCell ref="B50:I50"/>
    <mergeCell ref="B51:I51"/>
    <mergeCell ref="B52:I52"/>
    <mergeCell ref="B53:I53"/>
    <mergeCell ref="K207:K208"/>
    <mergeCell ref="K189:K192"/>
    <mergeCell ref="B87:I87"/>
    <mergeCell ref="B88:I88"/>
    <mergeCell ref="B89:I89"/>
    <mergeCell ref="B58:I58"/>
    <mergeCell ref="B59:I59"/>
    <mergeCell ref="B60:I60"/>
    <mergeCell ref="B61:I61"/>
    <mergeCell ref="B70:I70"/>
    <mergeCell ref="B71:I71"/>
    <mergeCell ref="B72:I72"/>
    <mergeCell ref="B73:I73"/>
    <mergeCell ref="B66:I66"/>
    <mergeCell ref="B67:I67"/>
    <mergeCell ref="B68:I68"/>
  </mergeCells>
  <phoneticPr fontId="2" type="noConversion"/>
  <conditionalFormatting sqref="I205">
    <cfRule type="iconSet" priority="1">
      <iconSet iconSet="3Symbols2">
        <cfvo type="percent" val="0"/>
        <cfvo type="num" val="69"/>
        <cfvo type="num" val="70"/>
      </iconSet>
    </cfRule>
  </conditionalFormatting>
  <dataValidations count="2">
    <dataValidation type="list" allowBlank="1" showInputMessage="1" showErrorMessage="1" sqref="G12">
      <formula1>D214:D221</formula1>
    </dataValidation>
    <dataValidation type="list" allowBlank="1" showInputMessage="1" showErrorMessage="1" promptTitle="IMPORTANTE" prompt="Clasifique al documento de acuerdo a su NATURALEZA y no solamente por su denominación." sqref="D12">
      <formula1>$B$214:$B$248</formula1>
    </dataValidation>
  </dataValidations>
  <printOptions horizontalCentered="1"/>
  <pageMargins left="0.35433070866141736" right="0.27559055118110237" top="0.59055118110236227" bottom="0.35433070866141736" header="0" footer="0"/>
  <pageSetup scale="8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M34"/>
  <sheetViews>
    <sheetView showGridLines="0" zoomScale="115" zoomScaleNormal="115" workbookViewId="0">
      <selection activeCell="M6" sqref="M6"/>
    </sheetView>
  </sheetViews>
  <sheetFormatPr baseColWidth="10" defaultRowHeight="12.75" x14ac:dyDescent="0.2"/>
  <cols>
    <col min="1" max="1" width="3.7109375" style="1" customWidth="1"/>
    <col min="2" max="2" width="9" style="1" customWidth="1"/>
    <col min="3" max="5" width="11.42578125" style="1"/>
    <col min="6" max="6" width="18.140625" style="1" customWidth="1"/>
    <col min="7" max="7" width="1.7109375" style="1" customWidth="1"/>
    <col min="8" max="8" width="3.7109375" style="1" customWidth="1"/>
    <col min="9" max="9" width="10.140625" style="1" customWidth="1"/>
    <col min="10" max="10" width="11.5703125" style="1" customWidth="1"/>
    <col min="11" max="11" width="11" style="1" customWidth="1"/>
    <col min="12" max="12" width="4.42578125" style="1" customWidth="1"/>
    <col min="13" max="16384" width="11.42578125" style="1"/>
  </cols>
  <sheetData>
    <row r="1" spans="1:13" x14ac:dyDescent="0.2">
      <c r="L1" s="2"/>
      <c r="M1" s="3"/>
    </row>
    <row r="2" spans="1:13" x14ac:dyDescent="0.2">
      <c r="L2" s="2"/>
      <c r="M2" s="3"/>
    </row>
    <row r="3" spans="1:13" x14ac:dyDescent="0.2">
      <c r="L3" s="2"/>
      <c r="M3" s="3"/>
    </row>
    <row r="4" spans="1:13" x14ac:dyDescent="0.2">
      <c r="L4" s="2"/>
      <c r="M4" s="3"/>
    </row>
    <row r="5" spans="1:13" ht="6.95" customHeight="1" thickBot="1" x14ac:dyDescent="0.25"/>
    <row r="6" spans="1:13" ht="21" customHeight="1" thickBot="1" x14ac:dyDescent="0.25">
      <c r="A6" s="241" t="s">
        <v>63</v>
      </c>
      <c r="B6" s="242"/>
      <c r="C6" s="251" t="s">
        <v>128</v>
      </c>
      <c r="D6" s="252"/>
      <c r="E6" s="252"/>
      <c r="F6" s="253"/>
      <c r="K6" s="265" t="s">
        <v>175</v>
      </c>
    </row>
    <row r="7" spans="1:13" ht="13.5" thickBot="1" x14ac:dyDescent="0.25">
      <c r="K7" s="265"/>
    </row>
    <row r="8" spans="1:13" ht="31.5" customHeight="1" thickBot="1" x14ac:dyDescent="0.25">
      <c r="B8" s="267" t="s">
        <v>183</v>
      </c>
      <c r="C8" s="268"/>
      <c r="D8" s="268"/>
      <c r="E8" s="268"/>
      <c r="F8" s="268"/>
      <c r="G8" s="268"/>
      <c r="H8" s="268"/>
      <c r="I8" s="269"/>
      <c r="K8" s="265"/>
    </row>
    <row r="9" spans="1:13" ht="14.1" customHeight="1" x14ac:dyDescent="0.2"/>
    <row r="10" spans="1:13" x14ac:dyDescent="0.2">
      <c r="B10" s="4" t="s">
        <v>129</v>
      </c>
      <c r="K10" s="300" t="s">
        <v>79</v>
      </c>
    </row>
    <row r="11" spans="1:13" ht="6.6" customHeight="1" x14ac:dyDescent="0.2">
      <c r="K11" s="300"/>
    </row>
    <row r="12" spans="1:13" ht="12.6" customHeight="1" x14ac:dyDescent="0.25">
      <c r="A12" s="5"/>
      <c r="B12" s="6"/>
      <c r="C12" s="6"/>
      <c r="D12" s="6"/>
      <c r="E12" s="6"/>
      <c r="F12" s="6"/>
      <c r="G12" s="6"/>
      <c r="H12" s="6"/>
      <c r="I12" s="129" t="s">
        <v>58</v>
      </c>
      <c r="J12" s="129" t="s">
        <v>59</v>
      </c>
      <c r="K12" s="300"/>
    </row>
    <row r="13" spans="1:13" x14ac:dyDescent="0.2">
      <c r="A13" s="7"/>
      <c r="B13" s="8"/>
      <c r="C13" s="8"/>
      <c r="D13" s="8"/>
      <c r="E13" s="8"/>
      <c r="F13" s="8"/>
      <c r="G13" s="9"/>
      <c r="H13" s="9"/>
      <c r="I13" s="10"/>
      <c r="J13" s="11"/>
      <c r="K13" s="300"/>
    </row>
    <row r="14" spans="1:13" ht="40.5" customHeight="1" x14ac:dyDescent="0.2">
      <c r="A14" s="12">
        <v>1</v>
      </c>
      <c r="B14" s="254" t="s">
        <v>155</v>
      </c>
      <c r="C14" s="255"/>
      <c r="D14" s="255"/>
      <c r="E14" s="255"/>
      <c r="F14" s="255"/>
      <c r="G14" s="13"/>
      <c r="H14" s="13"/>
      <c r="I14" s="107"/>
      <c r="J14" s="108"/>
      <c r="K14" s="14">
        <v>0.12</v>
      </c>
      <c r="L14" s="15">
        <f>IF(I14="", 0,K14)</f>
        <v>0</v>
      </c>
    </row>
    <row r="15" spans="1:13" x14ac:dyDescent="0.2">
      <c r="A15" s="16"/>
      <c r="B15" s="8"/>
      <c r="C15" s="8"/>
      <c r="D15" s="8"/>
      <c r="E15" s="8"/>
      <c r="F15" s="8"/>
      <c r="G15" s="9"/>
      <c r="H15" s="9"/>
      <c r="I15" s="10"/>
      <c r="J15" s="11"/>
    </row>
    <row r="16" spans="1:13" ht="38.450000000000003" customHeight="1" x14ac:dyDescent="0.2">
      <c r="A16" s="12">
        <v>2</v>
      </c>
      <c r="B16" s="254" t="s">
        <v>156</v>
      </c>
      <c r="C16" s="255"/>
      <c r="D16" s="255"/>
      <c r="E16" s="255"/>
      <c r="F16" s="255"/>
      <c r="G16" s="13"/>
      <c r="H16" s="13"/>
      <c r="I16" s="107"/>
      <c r="J16" s="108"/>
      <c r="K16" s="14">
        <v>0.12</v>
      </c>
      <c r="L16" s="15">
        <f>IF(I16="", 0,K16)</f>
        <v>0</v>
      </c>
    </row>
    <row r="17" spans="1:12" x14ac:dyDescent="0.2">
      <c r="A17" s="16"/>
      <c r="B17" s="8"/>
      <c r="C17" s="8"/>
      <c r="D17" s="8"/>
      <c r="E17" s="8"/>
      <c r="F17" s="8"/>
      <c r="G17" s="9"/>
      <c r="H17" s="9"/>
      <c r="I17" s="10"/>
      <c r="J17" s="11"/>
    </row>
    <row r="18" spans="1:12" ht="28.5" customHeight="1" x14ac:dyDescent="0.2">
      <c r="A18" s="12">
        <v>3</v>
      </c>
      <c r="B18" s="254" t="s">
        <v>157</v>
      </c>
      <c r="C18" s="255"/>
      <c r="D18" s="255"/>
      <c r="E18" s="255"/>
      <c r="F18" s="255"/>
      <c r="G18" s="13"/>
      <c r="H18" s="13"/>
      <c r="I18" s="107"/>
      <c r="J18" s="108"/>
      <c r="K18" s="14">
        <v>0.12</v>
      </c>
      <c r="L18" s="15">
        <f>IF(I18="", 0,K18)</f>
        <v>0</v>
      </c>
    </row>
    <row r="19" spans="1:12" x14ac:dyDescent="0.2">
      <c r="A19" s="16"/>
      <c r="B19" s="8"/>
      <c r="C19" s="8"/>
      <c r="D19" s="8"/>
      <c r="E19" s="8"/>
      <c r="F19" s="8"/>
      <c r="G19" s="9"/>
      <c r="H19" s="9"/>
      <c r="I19" s="10"/>
      <c r="J19" s="11"/>
    </row>
    <row r="20" spans="1:12" ht="28.5" customHeight="1" x14ac:dyDescent="0.2">
      <c r="A20" s="12">
        <v>4</v>
      </c>
      <c r="B20" s="254" t="s">
        <v>67</v>
      </c>
      <c r="C20" s="255"/>
      <c r="D20" s="255"/>
      <c r="E20" s="255"/>
      <c r="F20" s="255"/>
      <c r="G20" s="13"/>
      <c r="H20" s="13"/>
      <c r="I20" s="107"/>
      <c r="J20" s="108"/>
      <c r="K20" s="14">
        <v>0.12</v>
      </c>
      <c r="L20" s="15">
        <f>IF(I20="", 0,K20)</f>
        <v>0</v>
      </c>
    </row>
    <row r="21" spans="1:12" x14ac:dyDescent="0.2">
      <c r="A21" s="16"/>
      <c r="B21" s="8"/>
      <c r="C21" s="8"/>
      <c r="D21" s="8"/>
      <c r="E21" s="8"/>
      <c r="F21" s="8"/>
      <c r="G21" s="9"/>
      <c r="H21" s="9"/>
      <c r="I21" s="10"/>
      <c r="J21" s="11"/>
    </row>
    <row r="22" spans="1:12" ht="28.5" customHeight="1" x14ac:dyDescent="0.2">
      <c r="A22" s="12">
        <v>5</v>
      </c>
      <c r="B22" s="254" t="s">
        <v>65</v>
      </c>
      <c r="C22" s="255"/>
      <c r="D22" s="255"/>
      <c r="E22" s="255"/>
      <c r="F22" s="255"/>
      <c r="G22" s="13"/>
      <c r="H22" s="13"/>
      <c r="I22" s="107"/>
      <c r="J22" s="108"/>
      <c r="K22" s="14">
        <v>0.12</v>
      </c>
      <c r="L22" s="15">
        <f>IF(I22="", 0,K22)</f>
        <v>0</v>
      </c>
    </row>
    <row r="23" spans="1:12" x14ac:dyDescent="0.2">
      <c r="A23" s="16"/>
      <c r="B23" s="8"/>
      <c r="C23" s="8"/>
      <c r="D23" s="8"/>
      <c r="E23" s="8"/>
      <c r="F23" s="8"/>
      <c r="G23" s="9"/>
      <c r="H23" s="9"/>
      <c r="I23" s="10"/>
      <c r="J23" s="11"/>
    </row>
    <row r="24" spans="1:12" ht="28.5" customHeight="1" x14ac:dyDescent="0.2">
      <c r="A24" s="12">
        <v>6</v>
      </c>
      <c r="B24" s="254" t="s">
        <v>66</v>
      </c>
      <c r="C24" s="255"/>
      <c r="D24" s="255"/>
      <c r="E24" s="255"/>
      <c r="F24" s="255"/>
      <c r="G24" s="13"/>
      <c r="H24" s="13"/>
      <c r="I24" s="107"/>
      <c r="J24" s="108"/>
      <c r="K24" s="14">
        <v>0.14000000000000001</v>
      </c>
      <c r="L24" s="15">
        <f>IF(I24="", 0,K24)</f>
        <v>0</v>
      </c>
    </row>
    <row r="25" spans="1:12" x14ac:dyDescent="0.2">
      <c r="A25" s="16"/>
      <c r="B25" s="8"/>
      <c r="C25" s="8"/>
      <c r="D25" s="8"/>
      <c r="E25" s="8"/>
      <c r="F25" s="8"/>
      <c r="G25" s="9"/>
      <c r="H25" s="9"/>
      <c r="I25" s="10"/>
      <c r="J25" s="11"/>
    </row>
    <row r="26" spans="1:12" ht="28.5" customHeight="1" x14ac:dyDescent="0.2">
      <c r="A26" s="12">
        <v>7</v>
      </c>
      <c r="B26" s="254" t="s">
        <v>68</v>
      </c>
      <c r="C26" s="255"/>
      <c r="D26" s="255"/>
      <c r="E26" s="255"/>
      <c r="F26" s="255"/>
      <c r="G26" s="13"/>
      <c r="H26" s="13"/>
      <c r="I26" s="107"/>
      <c r="J26" s="108"/>
      <c r="K26" s="14">
        <v>0.13</v>
      </c>
      <c r="L26" s="15">
        <f>IF(I26="", 0,K26)</f>
        <v>0</v>
      </c>
    </row>
    <row r="27" spans="1:12" x14ac:dyDescent="0.2">
      <c r="A27" s="16"/>
      <c r="B27" s="8"/>
      <c r="C27" s="8"/>
      <c r="D27" s="8"/>
      <c r="E27" s="8"/>
      <c r="F27" s="8"/>
      <c r="G27" s="9"/>
      <c r="H27" s="9"/>
      <c r="I27" s="10"/>
      <c r="J27" s="11"/>
    </row>
    <row r="28" spans="1:12" ht="28.5" customHeight="1" x14ac:dyDescent="0.2">
      <c r="A28" s="12">
        <v>8</v>
      </c>
      <c r="B28" s="254" t="s">
        <v>158</v>
      </c>
      <c r="C28" s="255"/>
      <c r="D28" s="255"/>
      <c r="E28" s="255"/>
      <c r="F28" s="255"/>
      <c r="G28" s="13"/>
      <c r="H28" s="13"/>
      <c r="I28" s="107"/>
      <c r="J28" s="108"/>
      <c r="K28" s="14">
        <v>0.13</v>
      </c>
      <c r="L28" s="15">
        <f>IF(I28="", 0,K28)</f>
        <v>0</v>
      </c>
    </row>
    <row r="29" spans="1:12" x14ac:dyDescent="0.2">
      <c r="K29" s="96"/>
    </row>
    <row r="30" spans="1:12" ht="17.25" x14ac:dyDescent="0.2">
      <c r="H30" s="100" t="s">
        <v>191</v>
      </c>
      <c r="I30" s="119">
        <f>I32</f>
        <v>0</v>
      </c>
      <c r="K30" s="2" t="s">
        <v>78</v>
      </c>
    </row>
    <row r="31" spans="1:12" x14ac:dyDescent="0.2">
      <c r="I31" s="117"/>
      <c r="K31" s="19"/>
    </row>
    <row r="32" spans="1:12" ht="12.6" customHeight="1" x14ac:dyDescent="0.2">
      <c r="F32" s="20"/>
      <c r="G32" s="20"/>
      <c r="H32" s="21" t="s">
        <v>130</v>
      </c>
      <c r="I32" s="118">
        <f>(SUM(L14,L16,L18,L20,L22,L24,L26,L28))*100</f>
        <v>0</v>
      </c>
      <c r="K32" s="236" t="s">
        <v>133</v>
      </c>
    </row>
    <row r="33" spans="11:11" x14ac:dyDescent="0.2">
      <c r="K33" s="236"/>
    </row>
    <row r="34" spans="11:11" x14ac:dyDescent="0.2">
      <c r="K34" s="22">
        <v>0.75</v>
      </c>
    </row>
  </sheetData>
  <mergeCells count="14">
    <mergeCell ref="B8:I8"/>
    <mergeCell ref="K32:K33"/>
    <mergeCell ref="K6:K8"/>
    <mergeCell ref="K10:K13"/>
    <mergeCell ref="A6:B6"/>
    <mergeCell ref="C6:F6"/>
    <mergeCell ref="B14:F14"/>
    <mergeCell ref="B28:F28"/>
    <mergeCell ref="B16:F16"/>
    <mergeCell ref="B24:F24"/>
    <mergeCell ref="B26:F26"/>
    <mergeCell ref="B18:F18"/>
    <mergeCell ref="B20:F20"/>
    <mergeCell ref="B22:F22"/>
  </mergeCells>
  <phoneticPr fontId="2" type="noConversion"/>
  <conditionalFormatting sqref="I30">
    <cfRule type="iconSet" priority="1">
      <iconSet iconSet="3Symbols2">
        <cfvo type="percent" val="0"/>
        <cfvo type="num" val="74"/>
        <cfvo type="num" val="75"/>
      </iconSet>
    </cfRule>
  </conditionalFormatting>
  <printOptions horizontalCentered="1"/>
  <pageMargins left="0.35433070866141736" right="0.27559055118110237" top="0.59055118110236227" bottom="0.35433070866141736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M34"/>
  <sheetViews>
    <sheetView showGridLines="0" zoomScale="115" zoomScaleNormal="115" workbookViewId="0">
      <selection activeCell="O8" sqref="O8"/>
    </sheetView>
  </sheetViews>
  <sheetFormatPr baseColWidth="10" defaultRowHeight="12.75" x14ac:dyDescent="0.2"/>
  <cols>
    <col min="1" max="1" width="3.7109375" style="1" customWidth="1"/>
    <col min="2" max="2" width="9" style="1" customWidth="1"/>
    <col min="3" max="5" width="11.42578125" style="1"/>
    <col min="6" max="6" width="18.140625" style="1" customWidth="1"/>
    <col min="7" max="7" width="1.7109375" style="1" customWidth="1"/>
    <col min="8" max="8" width="3.7109375" style="1" customWidth="1"/>
    <col min="9" max="9" width="10.140625" style="1" customWidth="1"/>
    <col min="10" max="10" width="11.5703125" style="1" customWidth="1"/>
    <col min="11" max="11" width="11" style="1" customWidth="1"/>
    <col min="12" max="12" width="4.42578125" style="1" customWidth="1"/>
    <col min="13" max="16384" width="11.42578125" style="1"/>
  </cols>
  <sheetData>
    <row r="1" spans="1:13" x14ac:dyDescent="0.2">
      <c r="L1" s="2"/>
      <c r="M1" s="3"/>
    </row>
    <row r="2" spans="1:13" x14ac:dyDescent="0.2">
      <c r="L2" s="2"/>
      <c r="M2" s="3"/>
    </row>
    <row r="3" spans="1:13" x14ac:dyDescent="0.2">
      <c r="L3" s="2"/>
      <c r="M3" s="3"/>
    </row>
    <row r="4" spans="1:13" x14ac:dyDescent="0.2">
      <c r="L4" s="2"/>
      <c r="M4" s="3"/>
    </row>
    <row r="5" spans="1:13" ht="6.95" customHeight="1" thickBot="1" x14ac:dyDescent="0.25"/>
    <row r="6" spans="1:13" ht="21" customHeight="1" thickBot="1" x14ac:dyDescent="0.25">
      <c r="A6" s="241" t="s">
        <v>163</v>
      </c>
      <c r="B6" s="242"/>
      <c r="C6" s="251" t="s">
        <v>164</v>
      </c>
      <c r="D6" s="252"/>
      <c r="E6" s="252"/>
      <c r="F6" s="253"/>
      <c r="K6" s="265" t="s">
        <v>175</v>
      </c>
    </row>
    <row r="7" spans="1:13" x14ac:dyDescent="0.2">
      <c r="K7" s="265"/>
    </row>
    <row r="8" spans="1:13" ht="45.75" customHeight="1" x14ac:dyDescent="0.2">
      <c r="B8" s="301" t="s">
        <v>170</v>
      </c>
      <c r="C8" s="301"/>
      <c r="D8" s="301"/>
      <c r="E8" s="301"/>
      <c r="F8" s="301"/>
      <c r="G8" s="301"/>
      <c r="H8" s="301"/>
      <c r="I8" s="301"/>
      <c r="J8" s="301"/>
      <c r="K8" s="265"/>
    </row>
    <row r="9" spans="1:13" ht="14.1" customHeight="1" x14ac:dyDescent="0.2"/>
    <row r="10" spans="1:13" x14ac:dyDescent="0.2">
      <c r="B10" s="4" t="s">
        <v>169</v>
      </c>
      <c r="K10" s="300" t="s">
        <v>79</v>
      </c>
    </row>
    <row r="11" spans="1:13" ht="6.6" customHeight="1" x14ac:dyDescent="0.2">
      <c r="K11" s="300"/>
    </row>
    <row r="12" spans="1:13" ht="12.6" customHeight="1" x14ac:dyDescent="0.25">
      <c r="A12" s="5"/>
      <c r="B12" s="6"/>
      <c r="C12" s="6"/>
      <c r="D12" s="6"/>
      <c r="E12" s="6"/>
      <c r="F12" s="6"/>
      <c r="G12" s="6"/>
      <c r="H12" s="6"/>
      <c r="I12" s="129" t="s">
        <v>58</v>
      </c>
      <c r="J12" s="129" t="s">
        <v>59</v>
      </c>
      <c r="K12" s="300"/>
    </row>
    <row r="13" spans="1:13" x14ac:dyDescent="0.2">
      <c r="A13" s="7"/>
      <c r="B13" s="8"/>
      <c r="C13" s="8"/>
      <c r="D13" s="8"/>
      <c r="E13" s="8"/>
      <c r="F13" s="8"/>
      <c r="G13" s="9"/>
      <c r="H13" s="9"/>
      <c r="I13" s="10"/>
      <c r="J13" s="11"/>
      <c r="K13" s="300"/>
    </row>
    <row r="14" spans="1:13" ht="40.5" customHeight="1" x14ac:dyDescent="0.2">
      <c r="A14" s="12">
        <v>1</v>
      </c>
      <c r="B14" s="254" t="s">
        <v>135</v>
      </c>
      <c r="C14" s="255"/>
      <c r="D14" s="255"/>
      <c r="E14" s="255"/>
      <c r="F14" s="255"/>
      <c r="G14" s="13"/>
      <c r="H14" s="13"/>
      <c r="I14" s="107"/>
      <c r="J14" s="108"/>
      <c r="K14" s="14">
        <v>0.12</v>
      </c>
      <c r="L14" s="15">
        <f>IF(I14="", 0,K14)</f>
        <v>0</v>
      </c>
    </row>
    <row r="15" spans="1:13" x14ac:dyDescent="0.2">
      <c r="A15" s="16"/>
      <c r="B15" s="8"/>
      <c r="C15" s="8"/>
      <c r="D15" s="8"/>
      <c r="E15" s="8"/>
      <c r="F15" s="8"/>
      <c r="G15" s="9"/>
      <c r="H15" s="9"/>
      <c r="I15" s="10"/>
      <c r="J15" s="11"/>
    </row>
    <row r="16" spans="1:13" ht="30.6" customHeight="1" x14ac:dyDescent="0.2">
      <c r="A16" s="12">
        <v>2</v>
      </c>
      <c r="B16" s="254" t="s">
        <v>69</v>
      </c>
      <c r="C16" s="255"/>
      <c r="D16" s="255"/>
      <c r="E16" s="255"/>
      <c r="F16" s="255"/>
      <c r="G16" s="13"/>
      <c r="H16" s="13"/>
      <c r="I16" s="107"/>
      <c r="J16" s="108"/>
      <c r="K16" s="14">
        <v>0.14000000000000001</v>
      </c>
      <c r="L16" s="15">
        <f>IF(I16="", 0,K16)</f>
        <v>0</v>
      </c>
    </row>
    <row r="17" spans="1:12" x14ac:dyDescent="0.2">
      <c r="A17" s="16"/>
      <c r="B17" s="8"/>
      <c r="C17" s="8"/>
      <c r="D17" s="8"/>
      <c r="E17" s="8"/>
      <c r="F17" s="8"/>
      <c r="G17" s="9"/>
      <c r="H17" s="9"/>
      <c r="I17" s="10"/>
      <c r="J17" s="11"/>
    </row>
    <row r="18" spans="1:12" ht="38.450000000000003" customHeight="1" x14ac:dyDescent="0.2">
      <c r="A18" s="12">
        <v>3</v>
      </c>
      <c r="B18" s="254" t="s">
        <v>146</v>
      </c>
      <c r="C18" s="255"/>
      <c r="D18" s="255"/>
      <c r="E18" s="255"/>
      <c r="F18" s="255"/>
      <c r="G18" s="13"/>
      <c r="H18" s="13"/>
      <c r="I18" s="107"/>
      <c r="J18" s="108"/>
      <c r="K18" s="14">
        <v>0.12</v>
      </c>
      <c r="L18" s="15">
        <f>IF(I18="", 0,K18)</f>
        <v>0</v>
      </c>
    </row>
    <row r="19" spans="1:12" x14ac:dyDescent="0.2">
      <c r="A19" s="16"/>
      <c r="B19" s="8"/>
      <c r="C19" s="8"/>
      <c r="D19" s="8"/>
      <c r="E19" s="8"/>
      <c r="F19" s="8"/>
      <c r="G19" s="9"/>
      <c r="H19" s="9"/>
      <c r="I19" s="10"/>
      <c r="J19" s="11"/>
    </row>
    <row r="20" spans="1:12" ht="28.5" customHeight="1" x14ac:dyDescent="0.2">
      <c r="A20" s="12">
        <v>4</v>
      </c>
      <c r="B20" s="254" t="s">
        <v>165</v>
      </c>
      <c r="C20" s="255"/>
      <c r="D20" s="255"/>
      <c r="E20" s="255"/>
      <c r="F20" s="255"/>
      <c r="G20" s="13"/>
      <c r="H20" s="13"/>
      <c r="I20" s="107"/>
      <c r="J20" s="108"/>
      <c r="K20" s="14">
        <v>0.13</v>
      </c>
      <c r="L20" s="15">
        <f>IF(I20="", 0,K20)</f>
        <v>0</v>
      </c>
    </row>
    <row r="21" spans="1:12" x14ac:dyDescent="0.2">
      <c r="A21" s="16"/>
      <c r="B21" s="8"/>
      <c r="C21" s="8"/>
      <c r="D21" s="8"/>
      <c r="E21" s="8"/>
      <c r="F21" s="8"/>
      <c r="G21" s="9"/>
      <c r="H21" s="9"/>
      <c r="I21" s="10"/>
      <c r="J21" s="11"/>
    </row>
    <row r="22" spans="1:12" ht="28.5" customHeight="1" x14ac:dyDescent="0.2">
      <c r="A22" s="12">
        <v>5</v>
      </c>
      <c r="B22" s="254" t="s">
        <v>166</v>
      </c>
      <c r="C22" s="255"/>
      <c r="D22" s="255"/>
      <c r="E22" s="255"/>
      <c r="F22" s="255"/>
      <c r="G22" s="13"/>
      <c r="H22" s="13"/>
      <c r="I22" s="107"/>
      <c r="J22" s="108"/>
      <c r="K22" s="14">
        <v>0.12</v>
      </c>
      <c r="L22" s="15">
        <f>IF(I22="", 0,K22)</f>
        <v>0</v>
      </c>
    </row>
    <row r="23" spans="1:12" x14ac:dyDescent="0.2">
      <c r="A23" s="16"/>
      <c r="B23" s="8"/>
      <c r="C23" s="8"/>
      <c r="D23" s="8"/>
      <c r="E23" s="8"/>
      <c r="F23" s="8"/>
      <c r="G23" s="9"/>
      <c r="H23" s="9"/>
      <c r="I23" s="10"/>
      <c r="J23" s="11"/>
    </row>
    <row r="24" spans="1:12" ht="28.5" customHeight="1" x14ac:dyDescent="0.2">
      <c r="A24" s="12">
        <v>6</v>
      </c>
      <c r="B24" s="254" t="s">
        <v>167</v>
      </c>
      <c r="C24" s="255"/>
      <c r="D24" s="255"/>
      <c r="E24" s="255"/>
      <c r="F24" s="255"/>
      <c r="G24" s="13"/>
      <c r="H24" s="13"/>
      <c r="I24" s="107"/>
      <c r="J24" s="108"/>
      <c r="K24" s="14">
        <v>0.12</v>
      </c>
      <c r="L24" s="15">
        <f>IF(I24="", 0,K24)</f>
        <v>0</v>
      </c>
    </row>
    <row r="25" spans="1:12" x14ac:dyDescent="0.2">
      <c r="A25" s="16"/>
      <c r="B25" s="8"/>
      <c r="C25" s="8"/>
      <c r="D25" s="8"/>
      <c r="E25" s="8"/>
      <c r="F25" s="8"/>
      <c r="G25" s="9"/>
      <c r="H25" s="9"/>
      <c r="I25" s="10"/>
      <c r="J25" s="11"/>
    </row>
    <row r="26" spans="1:12" ht="28.5" customHeight="1" x14ac:dyDescent="0.2">
      <c r="A26" s="12">
        <v>7</v>
      </c>
      <c r="B26" s="254" t="s">
        <v>190</v>
      </c>
      <c r="C26" s="255"/>
      <c r="D26" s="255"/>
      <c r="E26" s="255"/>
      <c r="F26" s="255"/>
      <c r="G26" s="13"/>
      <c r="H26" s="13"/>
      <c r="I26" s="107"/>
      <c r="J26" s="108"/>
      <c r="K26" s="14">
        <v>0.13</v>
      </c>
      <c r="L26" s="15">
        <f>IF(I26="", 0,K26)</f>
        <v>0</v>
      </c>
    </row>
    <row r="27" spans="1:12" x14ac:dyDescent="0.2">
      <c r="A27" s="16"/>
      <c r="B27" s="8"/>
      <c r="C27" s="8"/>
      <c r="D27" s="8"/>
      <c r="E27" s="8"/>
      <c r="F27" s="8"/>
      <c r="G27" s="9"/>
      <c r="H27" s="9"/>
      <c r="I27" s="10"/>
      <c r="J27" s="11"/>
    </row>
    <row r="28" spans="1:12" ht="28.5" customHeight="1" x14ac:dyDescent="0.2">
      <c r="A28" s="12">
        <v>8</v>
      </c>
      <c r="B28" s="254" t="s">
        <v>168</v>
      </c>
      <c r="C28" s="255"/>
      <c r="D28" s="255"/>
      <c r="E28" s="255"/>
      <c r="F28" s="255"/>
      <c r="G28" s="13"/>
      <c r="H28" s="13"/>
      <c r="I28" s="107"/>
      <c r="J28" s="108"/>
      <c r="K28" s="14">
        <v>0.12</v>
      </c>
      <c r="L28" s="15">
        <f>IF(I28="", 0,K28)</f>
        <v>0</v>
      </c>
    </row>
    <row r="29" spans="1:12" x14ac:dyDescent="0.2">
      <c r="K29" s="96"/>
    </row>
    <row r="30" spans="1:12" ht="17.25" x14ac:dyDescent="0.3">
      <c r="H30" s="100" t="s">
        <v>184</v>
      </c>
      <c r="I30" s="115">
        <f>I32</f>
        <v>0</v>
      </c>
      <c r="K30" s="2" t="s">
        <v>78</v>
      </c>
    </row>
    <row r="31" spans="1:12" x14ac:dyDescent="0.2">
      <c r="I31" s="117"/>
      <c r="K31" s="19"/>
    </row>
    <row r="32" spans="1:12" ht="12.6" customHeight="1" x14ac:dyDescent="0.2">
      <c r="F32" s="20"/>
      <c r="G32" s="20"/>
      <c r="H32" s="21" t="s">
        <v>130</v>
      </c>
      <c r="I32" s="118">
        <f>(SUM(L14,L16,L18,L20,L22,L24,L26,L28))*100</f>
        <v>0</v>
      </c>
      <c r="K32" s="236" t="s">
        <v>133</v>
      </c>
    </row>
    <row r="33" spans="11:11" x14ac:dyDescent="0.2">
      <c r="K33" s="236"/>
    </row>
    <row r="34" spans="11:11" x14ac:dyDescent="0.2">
      <c r="K34" s="22">
        <v>0.75</v>
      </c>
    </row>
  </sheetData>
  <mergeCells count="14">
    <mergeCell ref="A6:B6"/>
    <mergeCell ref="C6:F6"/>
    <mergeCell ref="K6:K8"/>
    <mergeCell ref="K10:K13"/>
    <mergeCell ref="B14:F14"/>
    <mergeCell ref="B28:F28"/>
    <mergeCell ref="K32:K33"/>
    <mergeCell ref="B8:J8"/>
    <mergeCell ref="B16:F16"/>
    <mergeCell ref="B18:F18"/>
    <mergeCell ref="B20:F20"/>
    <mergeCell ref="B22:F22"/>
    <mergeCell ref="B24:F24"/>
    <mergeCell ref="B26:F26"/>
  </mergeCells>
  <conditionalFormatting sqref="I30">
    <cfRule type="iconSet" priority="1">
      <iconSet iconSet="3Symbols2">
        <cfvo type="percent" val="0"/>
        <cfvo type="num" val="74"/>
        <cfvo type="num" val="75"/>
      </iconSet>
    </cfRule>
  </conditionalFormatting>
  <printOptions horizontalCentered="1"/>
  <pageMargins left="0.35433070866141736" right="0.27559055118110237" top="0.59055118110236227" bottom="0.35433070866141736" header="0" footer="0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M27"/>
  <sheetViews>
    <sheetView showGridLines="0" zoomScale="115" zoomScaleNormal="115" workbookViewId="0">
      <selection activeCell="M6" sqref="M6"/>
    </sheetView>
  </sheetViews>
  <sheetFormatPr baseColWidth="10" defaultRowHeight="12.75" x14ac:dyDescent="0.2"/>
  <cols>
    <col min="1" max="1" width="3.7109375" style="1" customWidth="1"/>
    <col min="2" max="2" width="9" style="1" customWidth="1"/>
    <col min="3" max="5" width="11.42578125" style="1"/>
    <col min="6" max="6" width="18.140625" style="1" customWidth="1"/>
    <col min="7" max="7" width="1.7109375" style="1" customWidth="1"/>
    <col min="8" max="8" width="3.7109375" style="1" customWidth="1"/>
    <col min="9" max="9" width="10.140625" style="1" customWidth="1"/>
    <col min="10" max="10" width="11.5703125" style="1" customWidth="1"/>
    <col min="11" max="11" width="11" style="1" customWidth="1"/>
    <col min="12" max="12" width="4.42578125" style="1" customWidth="1"/>
    <col min="13" max="16384" width="11.42578125" style="1"/>
  </cols>
  <sheetData>
    <row r="1" spans="1:13" x14ac:dyDescent="0.2">
      <c r="L1" s="2"/>
      <c r="M1" s="3"/>
    </row>
    <row r="2" spans="1:13" x14ac:dyDescent="0.2">
      <c r="L2" s="2"/>
      <c r="M2" s="3"/>
    </row>
    <row r="3" spans="1:13" x14ac:dyDescent="0.2">
      <c r="L3" s="2"/>
      <c r="M3" s="3"/>
    </row>
    <row r="4" spans="1:13" x14ac:dyDescent="0.2">
      <c r="L4" s="2"/>
      <c r="M4" s="3"/>
    </row>
    <row r="5" spans="1:13" ht="6.95" customHeight="1" thickBot="1" x14ac:dyDescent="0.25"/>
    <row r="6" spans="1:13" ht="21" customHeight="1" thickBot="1" x14ac:dyDescent="0.25">
      <c r="A6" s="241" t="s">
        <v>171</v>
      </c>
      <c r="B6" s="242"/>
      <c r="C6" s="251" t="s">
        <v>172</v>
      </c>
      <c r="D6" s="252"/>
      <c r="E6" s="252"/>
      <c r="F6" s="253"/>
      <c r="K6" s="265" t="s">
        <v>127</v>
      </c>
    </row>
    <row r="7" spans="1:13" x14ac:dyDescent="0.2">
      <c r="K7" s="265"/>
    </row>
    <row r="8" spans="1:13" ht="27.75" customHeight="1" x14ac:dyDescent="0.2">
      <c r="B8" s="301" t="s">
        <v>173</v>
      </c>
      <c r="C8" s="301"/>
      <c r="D8" s="301"/>
      <c r="E8" s="301"/>
      <c r="F8" s="301"/>
      <c r="G8" s="301"/>
      <c r="H8" s="301"/>
      <c r="I8" s="301"/>
      <c r="J8" s="301"/>
      <c r="K8" s="265"/>
    </row>
    <row r="9" spans="1:13" ht="14.1" customHeight="1" x14ac:dyDescent="0.2"/>
    <row r="10" spans="1:13" x14ac:dyDescent="0.2">
      <c r="A10" s="4" t="s">
        <v>201</v>
      </c>
      <c r="K10" s="300" t="s">
        <v>79</v>
      </c>
    </row>
    <row r="11" spans="1:13" ht="6.6" customHeight="1" x14ac:dyDescent="0.2">
      <c r="K11" s="300"/>
    </row>
    <row r="12" spans="1:13" ht="12.6" customHeight="1" x14ac:dyDescent="0.25">
      <c r="A12" s="5"/>
      <c r="B12" s="6"/>
      <c r="C12" s="6"/>
      <c r="D12" s="6"/>
      <c r="E12" s="6"/>
      <c r="F12" s="6"/>
      <c r="G12" s="6"/>
      <c r="H12" s="6"/>
      <c r="I12" s="129" t="s">
        <v>58</v>
      </c>
      <c r="J12" s="129" t="s">
        <v>59</v>
      </c>
      <c r="K12" s="300"/>
    </row>
    <row r="13" spans="1:13" x14ac:dyDescent="0.2">
      <c r="A13" s="7"/>
      <c r="B13" s="8"/>
      <c r="C13" s="8"/>
      <c r="D13" s="8"/>
      <c r="E13" s="8"/>
      <c r="F13" s="8"/>
      <c r="G13" s="9"/>
      <c r="H13" s="9"/>
      <c r="I13" s="10"/>
      <c r="J13" s="11"/>
      <c r="K13" s="300"/>
    </row>
    <row r="14" spans="1:13" ht="40.5" customHeight="1" x14ac:dyDescent="0.2">
      <c r="A14" s="12">
        <v>1</v>
      </c>
      <c r="B14" s="254" t="s">
        <v>185</v>
      </c>
      <c r="C14" s="255"/>
      <c r="D14" s="255"/>
      <c r="E14" s="255"/>
      <c r="F14" s="255"/>
      <c r="G14" s="13"/>
      <c r="H14" s="13"/>
      <c r="I14" s="107"/>
      <c r="J14" s="108"/>
      <c r="K14" s="14">
        <v>0.45</v>
      </c>
      <c r="L14" s="15">
        <f>IF(I14="", 0,K14)</f>
        <v>0</v>
      </c>
    </row>
    <row r="15" spans="1:13" x14ac:dyDescent="0.2">
      <c r="A15" s="16"/>
      <c r="B15" s="8"/>
      <c r="C15" s="8"/>
      <c r="D15" s="8"/>
      <c r="E15" s="8"/>
      <c r="F15" s="8"/>
      <c r="G15" s="9"/>
      <c r="H15" s="9"/>
      <c r="I15" s="10"/>
      <c r="J15" s="11"/>
    </row>
    <row r="16" spans="1:13" ht="41.25" customHeight="1" x14ac:dyDescent="0.2">
      <c r="A16" s="12">
        <v>2</v>
      </c>
      <c r="B16" s="234" t="s">
        <v>141</v>
      </c>
      <c r="C16" s="243"/>
      <c r="D16" s="243"/>
      <c r="E16" s="243"/>
      <c r="F16" s="243"/>
      <c r="G16" s="13"/>
      <c r="H16" s="13"/>
      <c r="I16" s="107"/>
      <c r="J16" s="108"/>
      <c r="K16" s="14">
        <v>0.2</v>
      </c>
      <c r="L16" s="15">
        <f>IF(I16="", 0,K16)</f>
        <v>0</v>
      </c>
    </row>
    <row r="17" spans="1:12" x14ac:dyDescent="0.2">
      <c r="A17" s="16"/>
      <c r="B17" s="8"/>
      <c r="C17" s="8"/>
      <c r="D17" s="8"/>
      <c r="E17" s="8"/>
      <c r="F17" s="8"/>
      <c r="G17" s="9"/>
      <c r="H17" s="9"/>
      <c r="I17" s="10"/>
      <c r="J17" s="11"/>
    </row>
    <row r="18" spans="1:12" ht="38.450000000000003" customHeight="1" x14ac:dyDescent="0.2">
      <c r="A18" s="12">
        <v>3</v>
      </c>
      <c r="B18" s="254" t="s">
        <v>186</v>
      </c>
      <c r="C18" s="255"/>
      <c r="D18" s="255"/>
      <c r="E18" s="255"/>
      <c r="F18" s="255"/>
      <c r="G18" s="13"/>
      <c r="H18" s="13"/>
      <c r="I18" s="107"/>
      <c r="J18" s="108"/>
      <c r="K18" s="14">
        <v>0.15</v>
      </c>
      <c r="L18" s="15">
        <f>IF(I18="", 0,K18)</f>
        <v>0</v>
      </c>
    </row>
    <row r="19" spans="1:12" x14ac:dyDescent="0.2">
      <c r="A19" s="16"/>
      <c r="B19" s="8"/>
      <c r="C19" s="8"/>
      <c r="D19" s="8"/>
      <c r="E19" s="8"/>
      <c r="F19" s="8"/>
      <c r="G19" s="9"/>
      <c r="H19" s="9"/>
      <c r="I19" s="10"/>
      <c r="J19" s="11"/>
    </row>
    <row r="20" spans="1:12" ht="42" customHeight="1" x14ac:dyDescent="0.2">
      <c r="A20" s="12">
        <v>4</v>
      </c>
      <c r="B20" s="254" t="s">
        <v>176</v>
      </c>
      <c r="C20" s="255"/>
      <c r="D20" s="255"/>
      <c r="E20" s="255"/>
      <c r="F20" s="255"/>
      <c r="G20" s="13"/>
      <c r="H20" s="13"/>
      <c r="I20" s="107"/>
      <c r="J20" s="108"/>
      <c r="K20" s="14">
        <v>0.2</v>
      </c>
      <c r="L20" s="15">
        <f>IF(I20="", 0,K20)</f>
        <v>0</v>
      </c>
    </row>
    <row r="21" spans="1:12" x14ac:dyDescent="0.2">
      <c r="K21" s="96">
        <f>SUM(K14:K20)</f>
        <v>1</v>
      </c>
    </row>
    <row r="22" spans="1:12" ht="17.25" x14ac:dyDescent="0.3">
      <c r="H22" s="100" t="s">
        <v>187</v>
      </c>
      <c r="I22" s="115">
        <f>I24</f>
        <v>0</v>
      </c>
      <c r="K22" s="2" t="s">
        <v>78</v>
      </c>
    </row>
    <row r="23" spans="1:12" x14ac:dyDescent="0.2">
      <c r="K23" s="19"/>
    </row>
    <row r="24" spans="1:12" ht="12.6" customHeight="1" x14ac:dyDescent="0.2">
      <c r="F24" s="20"/>
      <c r="G24" s="20"/>
      <c r="H24" s="21" t="s">
        <v>130</v>
      </c>
      <c r="I24" s="116">
        <f>(SUM(L14,L16,L18,L20))*100</f>
        <v>0</v>
      </c>
      <c r="K24" s="236" t="s">
        <v>133</v>
      </c>
    </row>
    <row r="25" spans="1:12" x14ac:dyDescent="0.2">
      <c r="K25" s="236"/>
    </row>
    <row r="26" spans="1:12" x14ac:dyDescent="0.2">
      <c r="K26" s="22">
        <v>0.65</v>
      </c>
    </row>
    <row r="27" spans="1:12" x14ac:dyDescent="0.2">
      <c r="K27" s="114">
        <v>0.64</v>
      </c>
    </row>
  </sheetData>
  <mergeCells count="10">
    <mergeCell ref="K24:K25"/>
    <mergeCell ref="B16:F16"/>
    <mergeCell ref="B18:F18"/>
    <mergeCell ref="B20:F20"/>
    <mergeCell ref="A6:B6"/>
    <mergeCell ref="C6:F6"/>
    <mergeCell ref="K6:K8"/>
    <mergeCell ref="B8:J8"/>
    <mergeCell ref="K10:K13"/>
    <mergeCell ref="B14:F14"/>
  </mergeCells>
  <conditionalFormatting sqref="I22">
    <cfRule type="iconSet" priority="1">
      <iconSet iconSet="3Symbols2">
        <cfvo type="percent" val="0"/>
        <cfvo type="num" val="64" gte="0"/>
        <cfvo type="num" val="65"/>
      </iconSet>
    </cfRule>
  </conditionalFormatting>
  <printOptions horizontalCentered="1"/>
  <pageMargins left="0.35433070866141736" right="0.27559055118110237" top="0.59055118110236227" bottom="0.35433070866141736" header="0" footer="0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showGridLines="0" zoomScale="115" zoomScaleNormal="115" workbookViewId="0">
      <selection activeCell="M4" sqref="M4"/>
    </sheetView>
  </sheetViews>
  <sheetFormatPr baseColWidth="10" defaultRowHeight="12.75" x14ac:dyDescent="0.2"/>
  <cols>
    <col min="1" max="1" width="3.7109375" style="1" customWidth="1"/>
    <col min="2" max="2" width="9" style="1" customWidth="1"/>
    <col min="3" max="5" width="11.42578125" style="1"/>
    <col min="6" max="6" width="18.140625" style="1" customWidth="1"/>
    <col min="7" max="7" width="1.7109375" style="1" customWidth="1"/>
    <col min="8" max="8" width="3.7109375" style="1" customWidth="1"/>
    <col min="9" max="9" width="10.140625" style="1" customWidth="1"/>
    <col min="10" max="10" width="11.5703125" style="1" customWidth="1"/>
    <col min="11" max="11" width="11" style="1" customWidth="1"/>
    <col min="12" max="12" width="4.42578125" style="1" customWidth="1"/>
    <col min="13" max="16384" width="11.42578125" style="1"/>
  </cols>
  <sheetData>
    <row r="1" spans="1:13" x14ac:dyDescent="0.2">
      <c r="L1" s="2"/>
      <c r="M1" s="3"/>
    </row>
    <row r="2" spans="1:13" x14ac:dyDescent="0.2">
      <c r="L2" s="2"/>
      <c r="M2" s="3"/>
    </row>
    <row r="3" spans="1:13" x14ac:dyDescent="0.2">
      <c r="L3" s="2"/>
      <c r="M3" s="3"/>
    </row>
    <row r="4" spans="1:13" x14ac:dyDescent="0.2">
      <c r="L4" s="2"/>
      <c r="M4" s="3"/>
    </row>
    <row r="5" spans="1:13" ht="6.95" customHeight="1" thickBot="1" x14ac:dyDescent="0.25"/>
    <row r="6" spans="1:13" ht="21" customHeight="1" x14ac:dyDescent="0.2">
      <c r="A6" s="311" t="s">
        <v>196</v>
      </c>
      <c r="B6" s="312"/>
      <c r="C6" s="302" t="s">
        <v>200</v>
      </c>
      <c r="D6" s="303"/>
      <c r="E6" s="303"/>
      <c r="F6" s="304"/>
      <c r="K6" s="265" t="s">
        <v>175</v>
      </c>
    </row>
    <row r="7" spans="1:13" x14ac:dyDescent="0.2">
      <c r="A7" s="313"/>
      <c r="B7" s="314"/>
      <c r="C7" s="305"/>
      <c r="D7" s="306"/>
      <c r="E7" s="306"/>
      <c r="F7" s="307"/>
      <c r="K7" s="265"/>
    </row>
    <row r="8" spans="1:13" x14ac:dyDescent="0.2">
      <c r="A8" s="313"/>
      <c r="B8" s="314"/>
      <c r="C8" s="305"/>
      <c r="D8" s="306"/>
      <c r="E8" s="306"/>
      <c r="F8" s="307"/>
      <c r="K8" s="265"/>
    </row>
    <row r="9" spans="1:13" ht="13.5" thickBot="1" x14ac:dyDescent="0.25">
      <c r="A9" s="315"/>
      <c r="B9" s="316"/>
      <c r="C9" s="308"/>
      <c r="D9" s="309"/>
      <c r="E9" s="309"/>
      <c r="F9" s="310"/>
      <c r="K9" s="265"/>
    </row>
    <row r="10" spans="1:13" x14ac:dyDescent="0.2">
      <c r="K10" s="265"/>
    </row>
    <row r="11" spans="1:13" ht="27.75" customHeight="1" x14ac:dyDescent="0.2">
      <c r="B11" s="301" t="s">
        <v>173</v>
      </c>
      <c r="C11" s="301"/>
      <c r="D11" s="301"/>
      <c r="E11" s="301"/>
      <c r="F11" s="301"/>
      <c r="G11" s="301"/>
      <c r="H11" s="301"/>
      <c r="I11" s="301"/>
      <c r="J11" s="301"/>
      <c r="K11" s="265"/>
    </row>
    <row r="12" spans="1:13" ht="14.1" customHeight="1" x14ac:dyDescent="0.2"/>
    <row r="13" spans="1:13" x14ac:dyDescent="0.2">
      <c r="A13" s="4" t="s">
        <v>174</v>
      </c>
      <c r="K13" s="300" t="s">
        <v>79</v>
      </c>
    </row>
    <row r="14" spans="1:13" ht="6.6" customHeight="1" x14ac:dyDescent="0.2">
      <c r="K14" s="300"/>
    </row>
    <row r="15" spans="1:13" ht="12.6" customHeight="1" x14ac:dyDescent="0.25">
      <c r="A15" s="5"/>
      <c r="B15" s="6"/>
      <c r="C15" s="6"/>
      <c r="D15" s="6"/>
      <c r="E15" s="6"/>
      <c r="F15" s="6"/>
      <c r="G15" s="6"/>
      <c r="H15" s="6"/>
      <c r="I15" s="129" t="s">
        <v>58</v>
      </c>
      <c r="J15" s="129" t="s">
        <v>59</v>
      </c>
      <c r="K15" s="300"/>
    </row>
    <row r="16" spans="1:13" x14ac:dyDescent="0.2">
      <c r="A16" s="7"/>
      <c r="B16" s="8"/>
      <c r="C16" s="8"/>
      <c r="D16" s="8"/>
      <c r="E16" s="8"/>
      <c r="F16" s="8"/>
      <c r="G16" s="9"/>
      <c r="H16" s="9"/>
      <c r="I16" s="10"/>
      <c r="J16" s="11"/>
      <c r="K16" s="300"/>
    </row>
    <row r="17" spans="1:12" ht="40.5" customHeight="1" x14ac:dyDescent="0.2">
      <c r="A17" s="12">
        <v>1</v>
      </c>
      <c r="B17" s="254" t="s">
        <v>197</v>
      </c>
      <c r="C17" s="255"/>
      <c r="D17" s="255"/>
      <c r="E17" s="255"/>
      <c r="F17" s="255"/>
      <c r="G17" s="13"/>
      <c r="H17" s="13"/>
      <c r="I17" s="107"/>
      <c r="J17" s="108"/>
      <c r="K17" s="14">
        <v>0.2</v>
      </c>
      <c r="L17" s="15">
        <f>IF(I17="", 0,K17)</f>
        <v>0</v>
      </c>
    </row>
    <row r="18" spans="1:12" x14ac:dyDescent="0.2">
      <c r="A18" s="16"/>
      <c r="B18" s="8"/>
      <c r="C18" s="8"/>
      <c r="D18" s="8"/>
      <c r="E18" s="8"/>
      <c r="F18" s="8"/>
      <c r="G18" s="9"/>
      <c r="H18" s="9"/>
      <c r="I18" s="10"/>
      <c r="J18" s="11"/>
    </row>
    <row r="19" spans="1:12" ht="53.25" customHeight="1" x14ac:dyDescent="0.2">
      <c r="A19" s="12">
        <v>2</v>
      </c>
      <c r="B19" s="234" t="s">
        <v>203</v>
      </c>
      <c r="C19" s="243"/>
      <c r="D19" s="243"/>
      <c r="E19" s="243"/>
      <c r="F19" s="243"/>
      <c r="G19" s="13"/>
      <c r="H19" s="13"/>
      <c r="I19" s="107"/>
      <c r="J19" s="108"/>
      <c r="K19" s="14">
        <v>0.2</v>
      </c>
      <c r="L19" s="15">
        <f>IF(I19="", 0,K19)</f>
        <v>0</v>
      </c>
    </row>
    <row r="20" spans="1:12" x14ac:dyDescent="0.2">
      <c r="A20" s="16"/>
      <c r="B20" s="8"/>
      <c r="C20" s="8"/>
      <c r="D20" s="8"/>
      <c r="E20" s="8"/>
      <c r="F20" s="8"/>
      <c r="G20" s="9"/>
      <c r="H20" s="9"/>
      <c r="I20" s="10"/>
      <c r="J20" s="11"/>
    </row>
    <row r="21" spans="1:12" ht="56.25" customHeight="1" x14ac:dyDescent="0.2">
      <c r="A21" s="12">
        <v>3</v>
      </c>
      <c r="B21" s="254" t="s">
        <v>198</v>
      </c>
      <c r="C21" s="255"/>
      <c r="D21" s="255"/>
      <c r="E21" s="255"/>
      <c r="F21" s="255"/>
      <c r="G21" s="13"/>
      <c r="H21" s="13"/>
      <c r="I21" s="107"/>
      <c r="J21" s="108"/>
      <c r="K21" s="14">
        <v>0.25</v>
      </c>
      <c r="L21" s="15">
        <f>IF(I21="", 0,K21)</f>
        <v>0</v>
      </c>
    </row>
    <row r="22" spans="1:12" x14ac:dyDescent="0.2">
      <c r="A22" s="16"/>
      <c r="B22" s="8"/>
      <c r="C22" s="8"/>
      <c r="D22" s="8"/>
      <c r="E22" s="8"/>
      <c r="F22" s="8"/>
      <c r="G22" s="9"/>
      <c r="H22" s="9"/>
      <c r="I22" s="10"/>
      <c r="J22" s="11"/>
    </row>
    <row r="23" spans="1:12" ht="42" customHeight="1" x14ac:dyDescent="0.2">
      <c r="A23" s="12">
        <v>4</v>
      </c>
      <c r="B23" s="254" t="s">
        <v>202</v>
      </c>
      <c r="C23" s="255"/>
      <c r="D23" s="255"/>
      <c r="E23" s="255"/>
      <c r="F23" s="255"/>
      <c r="G23" s="13"/>
      <c r="H23" s="13"/>
      <c r="I23" s="107"/>
      <c r="J23" s="108"/>
      <c r="K23" s="14">
        <v>0.18</v>
      </c>
      <c r="L23" s="15">
        <f>IF(I23="", 0,K23)</f>
        <v>0</v>
      </c>
    </row>
    <row r="24" spans="1:12" x14ac:dyDescent="0.2">
      <c r="K24" s="96"/>
    </row>
    <row r="25" spans="1:12" ht="42" customHeight="1" x14ac:dyDescent="0.2">
      <c r="A25" s="12">
        <v>5</v>
      </c>
      <c r="B25" s="254" t="s">
        <v>199</v>
      </c>
      <c r="C25" s="255"/>
      <c r="D25" s="255"/>
      <c r="E25" s="255"/>
      <c r="F25" s="255"/>
      <c r="G25" s="13"/>
      <c r="H25" s="13"/>
      <c r="I25" s="107"/>
      <c r="J25" s="108"/>
      <c r="K25" s="14">
        <v>0.17</v>
      </c>
      <c r="L25" s="15">
        <f>IF(I25="", 0,K25)</f>
        <v>0</v>
      </c>
    </row>
    <row r="26" spans="1:12" x14ac:dyDescent="0.2">
      <c r="K26" s="96">
        <f>SUM(K17:K25)</f>
        <v>1</v>
      </c>
    </row>
    <row r="27" spans="1:12" ht="16.5" x14ac:dyDescent="0.3">
      <c r="A27" s="317" t="s">
        <v>206</v>
      </c>
      <c r="B27" s="317"/>
      <c r="C27" s="317"/>
      <c r="D27" s="317"/>
      <c r="E27" s="317"/>
      <c r="F27" s="317"/>
      <c r="G27" s="317"/>
      <c r="H27" s="317"/>
      <c r="I27" s="131">
        <f>I30</f>
        <v>0</v>
      </c>
      <c r="K27" s="2" t="s">
        <v>78</v>
      </c>
    </row>
    <row r="28" spans="1:12" x14ac:dyDescent="0.2">
      <c r="A28" s="317"/>
      <c r="B28" s="317"/>
      <c r="C28" s="317"/>
      <c r="D28" s="317"/>
      <c r="E28" s="317"/>
      <c r="F28" s="317"/>
      <c r="G28" s="317"/>
      <c r="H28" s="317"/>
      <c r="K28" s="19"/>
    </row>
    <row r="29" spans="1:12" ht="12.6" customHeight="1" x14ac:dyDescent="0.2">
      <c r="K29" s="236" t="s">
        <v>133</v>
      </c>
    </row>
    <row r="30" spans="1:12" x14ac:dyDescent="0.2">
      <c r="F30" s="20"/>
      <c r="G30" s="20"/>
      <c r="H30" s="21" t="s">
        <v>130</v>
      </c>
      <c r="I30" s="116">
        <f>(SUM(L17,L19,L21,L23,L25))*100</f>
        <v>0</v>
      </c>
      <c r="K30" s="236"/>
    </row>
    <row r="31" spans="1:12" x14ac:dyDescent="0.2">
      <c r="K31" s="22">
        <v>0.75</v>
      </c>
    </row>
    <row r="32" spans="1:12" x14ac:dyDescent="0.2">
      <c r="K32" s="114"/>
    </row>
  </sheetData>
  <mergeCells count="12">
    <mergeCell ref="B19:F19"/>
    <mergeCell ref="B21:F21"/>
    <mergeCell ref="B23:F23"/>
    <mergeCell ref="K29:K30"/>
    <mergeCell ref="C6:F9"/>
    <mergeCell ref="A6:B9"/>
    <mergeCell ref="B25:F25"/>
    <mergeCell ref="A27:H28"/>
    <mergeCell ref="K6:K11"/>
    <mergeCell ref="B11:J11"/>
    <mergeCell ref="K13:K16"/>
    <mergeCell ref="B17:F17"/>
  </mergeCells>
  <conditionalFormatting sqref="I27">
    <cfRule type="iconSet" priority="1">
      <iconSet iconSet="3Symbols2">
        <cfvo type="percent" val="0"/>
        <cfvo type="num" val="74" gte="0"/>
        <cfvo type="num" val="75"/>
      </iconSet>
    </cfRule>
  </conditionalFormatting>
  <printOptions horizontalCentered="1"/>
  <pageMargins left="0.35433070866141736" right="0.27559055118110237" top="0.59055118110236227" bottom="0.35433070866141736" header="0" footer="0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showGridLines="0" topLeftCell="A22" zoomScale="115" zoomScaleNormal="115" workbookViewId="0">
      <selection activeCell="L4" sqref="L4"/>
    </sheetView>
  </sheetViews>
  <sheetFormatPr baseColWidth="10" defaultRowHeight="12.75" x14ac:dyDescent="0.2"/>
  <cols>
    <col min="1" max="1" width="3.7109375" style="1" customWidth="1"/>
    <col min="2" max="2" width="9" style="1" customWidth="1"/>
    <col min="3" max="5" width="11.42578125" style="1"/>
    <col min="6" max="6" width="18.140625" style="1" customWidth="1"/>
    <col min="7" max="7" width="1.7109375" style="1" customWidth="1"/>
    <col min="8" max="8" width="3.7109375" style="1" customWidth="1"/>
    <col min="9" max="9" width="10.140625" style="1" customWidth="1"/>
    <col min="10" max="10" width="11.5703125" style="1" customWidth="1"/>
    <col min="11" max="16384" width="11.42578125" style="1"/>
  </cols>
  <sheetData>
    <row r="1" spans="1:11" x14ac:dyDescent="0.2">
      <c r="K1" s="3"/>
    </row>
    <row r="2" spans="1:11" x14ac:dyDescent="0.2">
      <c r="K2" s="3"/>
    </row>
    <row r="3" spans="1:11" x14ac:dyDescent="0.2">
      <c r="K3" s="3"/>
    </row>
    <row r="4" spans="1:11" x14ac:dyDescent="0.2">
      <c r="K4" s="3"/>
    </row>
    <row r="5" spans="1:11" ht="6.95" customHeight="1" thickBot="1" x14ac:dyDescent="0.25"/>
    <row r="6" spans="1:11" ht="21" customHeight="1" thickBot="1" x14ac:dyDescent="0.25">
      <c r="A6" s="241" t="s">
        <v>171</v>
      </c>
      <c r="B6" s="242"/>
      <c r="C6" s="251" t="s">
        <v>214</v>
      </c>
      <c r="D6" s="252"/>
      <c r="E6" s="252"/>
      <c r="F6" s="253"/>
    </row>
    <row r="8" spans="1:11" ht="27.75" customHeight="1" x14ac:dyDescent="0.2">
      <c r="B8" s="301" t="s">
        <v>209</v>
      </c>
      <c r="C8" s="301"/>
      <c r="D8" s="301"/>
      <c r="E8" s="301"/>
      <c r="F8" s="301"/>
      <c r="G8" s="301"/>
      <c r="H8" s="301"/>
      <c r="I8" s="301"/>
      <c r="J8" s="301"/>
    </row>
    <row r="9" spans="1:11" ht="14.1" customHeight="1" x14ac:dyDescent="0.2"/>
    <row r="10" spans="1:11" ht="6.6" customHeight="1" x14ac:dyDescent="0.2"/>
    <row r="11" spans="1:11" ht="12.6" customHeight="1" x14ac:dyDescent="0.25">
      <c r="A11" s="5"/>
      <c r="B11" s="6"/>
      <c r="C11" s="6"/>
      <c r="D11" s="6"/>
      <c r="E11" s="6"/>
      <c r="F11" s="6"/>
      <c r="G11" s="6"/>
      <c r="H11" s="6"/>
      <c r="I11" s="129" t="s">
        <v>207</v>
      </c>
      <c r="J11" s="129" t="s">
        <v>208</v>
      </c>
    </row>
    <row r="12" spans="1:11" x14ac:dyDescent="0.2">
      <c r="A12" s="7"/>
      <c r="B12" s="8"/>
      <c r="C12" s="8"/>
      <c r="D12" s="8"/>
      <c r="E12" s="8"/>
      <c r="F12" s="8"/>
      <c r="G12" s="9"/>
      <c r="H12" s="9"/>
      <c r="I12" s="10"/>
      <c r="J12" s="11"/>
    </row>
    <row r="13" spans="1:11" ht="60" customHeight="1" x14ac:dyDescent="0.2">
      <c r="A13" s="12">
        <v>1</v>
      </c>
      <c r="B13" s="254" t="s">
        <v>210</v>
      </c>
      <c r="C13" s="255"/>
      <c r="D13" s="255"/>
      <c r="E13" s="255"/>
      <c r="F13" s="255"/>
      <c r="G13" s="13"/>
      <c r="H13" s="13"/>
      <c r="I13" s="107"/>
      <c r="J13" s="108"/>
    </row>
    <row r="14" spans="1:11" x14ac:dyDescent="0.2">
      <c r="A14" s="16"/>
      <c r="B14" s="8"/>
      <c r="C14" s="8"/>
      <c r="D14" s="8"/>
      <c r="E14" s="8"/>
      <c r="F14" s="8"/>
      <c r="G14" s="9"/>
      <c r="H14" s="9"/>
      <c r="I14" s="10"/>
      <c r="J14" s="11"/>
    </row>
    <row r="15" spans="1:11" ht="60" customHeight="1" x14ac:dyDescent="0.2">
      <c r="A15" s="12">
        <v>2</v>
      </c>
      <c r="B15" s="234" t="s">
        <v>211</v>
      </c>
      <c r="C15" s="243"/>
      <c r="D15" s="243"/>
      <c r="E15" s="243"/>
      <c r="F15" s="243"/>
      <c r="G15" s="13"/>
      <c r="H15" s="13"/>
      <c r="I15" s="107"/>
      <c r="J15" s="108"/>
    </row>
    <row r="16" spans="1:11" x14ac:dyDescent="0.2">
      <c r="A16" s="16"/>
      <c r="B16" s="8"/>
      <c r="C16" s="8"/>
      <c r="D16" s="8"/>
      <c r="E16" s="8"/>
      <c r="F16" s="8"/>
      <c r="G16" s="9"/>
      <c r="H16" s="9"/>
      <c r="I16" s="10"/>
      <c r="J16" s="11"/>
    </row>
    <row r="17" spans="1:10" ht="60" customHeight="1" x14ac:dyDescent="0.2">
      <c r="A17" s="12">
        <v>3</v>
      </c>
      <c r="B17" s="254" t="s">
        <v>212</v>
      </c>
      <c r="C17" s="255"/>
      <c r="D17" s="255"/>
      <c r="E17" s="255"/>
      <c r="F17" s="255"/>
      <c r="G17" s="13"/>
      <c r="H17" s="13"/>
      <c r="I17" s="107"/>
      <c r="J17" s="108"/>
    </row>
    <row r="19" spans="1:10" ht="60" customHeight="1" x14ac:dyDescent="0.2">
      <c r="A19" s="12">
        <v>4</v>
      </c>
      <c r="B19" s="254" t="s">
        <v>213</v>
      </c>
      <c r="C19" s="255"/>
      <c r="D19" s="255"/>
      <c r="E19" s="255"/>
      <c r="F19" s="255"/>
      <c r="G19" s="13"/>
      <c r="H19" s="13"/>
      <c r="I19" s="107"/>
      <c r="J19" s="108"/>
    </row>
  </sheetData>
  <mergeCells count="7">
    <mergeCell ref="B15:F15"/>
    <mergeCell ref="B17:F17"/>
    <mergeCell ref="B19:F19"/>
    <mergeCell ref="A6:B6"/>
    <mergeCell ref="C6:F6"/>
    <mergeCell ref="B8:J8"/>
    <mergeCell ref="B13:F13"/>
  </mergeCells>
  <printOptions horizontalCentered="1"/>
  <pageMargins left="0.35433070866141736" right="0.27559055118110237" top="0.59055118110236227" bottom="0.35433070866141736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Fundamentacion- Motivacion</vt:lpstr>
      <vt:lpstr>A. Eficaz</vt:lpstr>
      <vt:lpstr>B. Eficiente</vt:lpstr>
      <vt:lpstr>C. Consistente</vt:lpstr>
      <vt:lpstr>D. Claro</vt:lpstr>
      <vt:lpstr>E. Coherente</vt:lpstr>
      <vt:lpstr>F.Delimita responsabilidades</vt:lpstr>
      <vt:lpstr>G.Derechos humanos y equidad</vt:lpstr>
      <vt:lpstr>H.Delimita responsabilidade (2</vt:lpstr>
      <vt:lpstr>Hoja1</vt:lpstr>
      <vt:lpstr>Hoja2</vt:lpstr>
      <vt:lpstr>Hoja3</vt:lpstr>
      <vt:lpstr>'A. Eficaz'!Área_de_impresión</vt:lpstr>
      <vt:lpstr>'B. Eficiente'!Área_de_impresión</vt:lpstr>
      <vt:lpstr>'C. Consistente'!Área_de_impresión</vt:lpstr>
      <vt:lpstr>'D. Claro'!Área_de_impresión</vt:lpstr>
      <vt:lpstr>'E. Coherente'!Área_de_impresión</vt:lpstr>
      <vt:lpstr>'F.Delimita responsabilidades'!Área_de_impresión</vt:lpstr>
      <vt:lpstr>'Fundamentacion- Motivacion'!Área_de_impresión</vt:lpstr>
      <vt:lpstr>'G.Derechos humanos y equidad'!Área_de_impresión</vt:lpstr>
      <vt:lpstr>'H.Delimita responsabilidade (2'!Área_de_impresión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2008-10-23T20:39:32Z</cp:lastPrinted>
  <dcterms:created xsi:type="dcterms:W3CDTF">2007-10-03T16:18:40Z</dcterms:created>
  <dcterms:modified xsi:type="dcterms:W3CDTF">2017-01-18T20:39:57Z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-126485689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